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6.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AmFactFinder" sheetId="1" r:id="rId1"/>
    <sheet name="Census Data" sheetId="2" r:id="rId2"/>
    <sheet name="County Population" sheetId="3" r:id="rId3"/>
    <sheet name="Demographics" sheetId="4" r:id="rId4"/>
    <sheet name="Area Chart -- Case Fcst Jul '08" sheetId="5" state="hidden" r:id="rId5"/>
    <sheet name="Recipients Trend Rev 8-06-08" sheetId="6" state="hidden" r:id="rId6"/>
    <sheet name="Area Chart -- RecipientFcstAdj" sheetId="7" state="hidden" r:id="rId7"/>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5</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0">'AmFactFinder'!$A$8:$E$26</definedName>
    <definedName name="_xlnm.Print_Area" localSheetId="1">'Census Data'!$A$1:$E$30</definedName>
    <definedName name="_xlnm.Print_Area" localSheetId="2">'County Population'!$A$12:$L$113</definedName>
    <definedName name="_xlnm.Print_Area" localSheetId="3">'Demographics'!$A$8:$E$73</definedName>
    <definedName name="_xlnm.Print_Titles" localSheetId="0">'AmFactFinder'!$A:$A,'AmFactFinder'!$1:$5</definedName>
    <definedName name="_xlnm.Print_Titles" localSheetId="2">'County Population'!$1:$11</definedName>
    <definedName name="_xlnm.Print_Titles" localSheetId="3">'Demographics'!$1:$7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1</definedName>
    <definedName name="RiskFixedSeed" hidden="1">649753</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s>
  <calcPr fullCalcOnLoad="1"/>
</workbook>
</file>

<file path=xl/sharedStrings.xml><?xml version="1.0" encoding="utf-8"?>
<sst xmlns="http://schemas.openxmlformats.org/spreadsheetml/2006/main" count="323" uniqueCount="257">
  <si>
    <t>Below 100%</t>
  </si>
  <si>
    <t>Totals</t>
  </si>
  <si>
    <t>100% to below 125%</t>
  </si>
  <si>
    <t>125% to below 150%</t>
  </si>
  <si>
    <t>150% and above</t>
  </si>
  <si>
    <t>Population</t>
  </si>
  <si>
    <t>http://www.census.gov/popest/topics/methodology.</t>
  </si>
  <si>
    <t>Geographic area</t>
  </si>
  <si>
    <t>Population Estimates</t>
  </si>
  <si>
    <t>Estimates</t>
  </si>
  <si>
    <t>Base</t>
  </si>
  <si>
    <t>Census 2000</t>
  </si>
  <si>
    <t>July 1,</t>
  </si>
  <si>
    <t>April 1,</t>
  </si>
  <si>
    <t>Iowa</t>
  </si>
  <si>
    <t>COUNTY</t>
  </si>
  <si>
    <t>Adair County</t>
  </si>
  <si>
    <t>Adams County</t>
  </si>
  <si>
    <t>Allamakee County</t>
  </si>
  <si>
    <t>Appanoose County</t>
  </si>
  <si>
    <t>Audubon County</t>
  </si>
  <si>
    <t>Benton County</t>
  </si>
  <si>
    <t>Black Hawk County</t>
  </si>
  <si>
    <t>Boone County</t>
  </si>
  <si>
    <t>Bremer County</t>
  </si>
  <si>
    <t>Buchanan County</t>
  </si>
  <si>
    <t>Buena Vista County</t>
  </si>
  <si>
    <t>Butler County</t>
  </si>
  <si>
    <t>Calhoun County</t>
  </si>
  <si>
    <t>Carroll County</t>
  </si>
  <si>
    <t>Cass County</t>
  </si>
  <si>
    <t>Cedar County</t>
  </si>
  <si>
    <t>Cerro Gordo County</t>
  </si>
  <si>
    <t>Cherokee County</t>
  </si>
  <si>
    <t>Chickasaw County</t>
  </si>
  <si>
    <t>Clarke County</t>
  </si>
  <si>
    <t>Clay County</t>
  </si>
  <si>
    <t>Clayton County</t>
  </si>
  <si>
    <t>Clinton County</t>
  </si>
  <si>
    <t>Crawford County</t>
  </si>
  <si>
    <t>Dallas County</t>
  </si>
  <si>
    <t>Davis County</t>
  </si>
  <si>
    <t>Decatur County</t>
  </si>
  <si>
    <t>Delaware County</t>
  </si>
  <si>
    <t>Des Moines County</t>
  </si>
  <si>
    <t>Dickinson County</t>
  </si>
  <si>
    <t>Dubuque County</t>
  </si>
  <si>
    <t>Emmet County</t>
  </si>
  <si>
    <t>Fayette County</t>
  </si>
  <si>
    <t>Floyd County</t>
  </si>
  <si>
    <t>Franklin County</t>
  </si>
  <si>
    <t>Fremont County</t>
  </si>
  <si>
    <t>Greene County</t>
  </si>
  <si>
    <t>Grundy County</t>
  </si>
  <si>
    <t>Guthrie County</t>
  </si>
  <si>
    <t>Hamilton County</t>
  </si>
  <si>
    <t>Hancock County</t>
  </si>
  <si>
    <t>Hardin County</t>
  </si>
  <si>
    <t>Harrison County</t>
  </si>
  <si>
    <t>Henry County</t>
  </si>
  <si>
    <t>Howard County</t>
  </si>
  <si>
    <t>Humboldt County</t>
  </si>
  <si>
    <t>Ida County</t>
  </si>
  <si>
    <t>Iowa County</t>
  </si>
  <si>
    <t>Jackson County</t>
  </si>
  <si>
    <t>Jasper County</t>
  </si>
  <si>
    <t>Jefferson County</t>
  </si>
  <si>
    <t>Johnson County</t>
  </si>
  <si>
    <t>Jones County</t>
  </si>
  <si>
    <t>Keokuk County</t>
  </si>
  <si>
    <t>Kossuth County</t>
  </si>
  <si>
    <t>Lee County</t>
  </si>
  <si>
    <t>Linn County</t>
  </si>
  <si>
    <t>Louisa County</t>
  </si>
  <si>
    <t>Lucas County</t>
  </si>
  <si>
    <t>Lyon County</t>
  </si>
  <si>
    <t>Madison County</t>
  </si>
  <si>
    <t>Mahaska County</t>
  </si>
  <si>
    <t>Marion County</t>
  </si>
  <si>
    <t>Marshall County</t>
  </si>
  <si>
    <t>Mills County</t>
  </si>
  <si>
    <t>Mitchell County</t>
  </si>
  <si>
    <t>Monona County</t>
  </si>
  <si>
    <t>Monroe County</t>
  </si>
  <si>
    <t>Montgomery County</t>
  </si>
  <si>
    <t>Muscatine County</t>
  </si>
  <si>
    <t>O'Brien County</t>
  </si>
  <si>
    <t>Osceola County</t>
  </si>
  <si>
    <t>Page County</t>
  </si>
  <si>
    <t>Palo Alto County</t>
  </si>
  <si>
    <t>Plymouth County</t>
  </si>
  <si>
    <t>Pocahontas County</t>
  </si>
  <si>
    <t>Polk County</t>
  </si>
  <si>
    <t>Pottawattamie County</t>
  </si>
  <si>
    <t>Poweshiek County</t>
  </si>
  <si>
    <t>Ringgold County</t>
  </si>
  <si>
    <t>Sac County</t>
  </si>
  <si>
    <t>Scott County</t>
  </si>
  <si>
    <t>Shelby County</t>
  </si>
  <si>
    <t>Sioux County</t>
  </si>
  <si>
    <t>Story County</t>
  </si>
  <si>
    <t>Tama County</t>
  </si>
  <si>
    <t>Taylor County</t>
  </si>
  <si>
    <t>Union County</t>
  </si>
  <si>
    <t>Van Buren County</t>
  </si>
  <si>
    <t>Wapello County</t>
  </si>
  <si>
    <t>Warren County</t>
  </si>
  <si>
    <t>Washington County</t>
  </si>
  <si>
    <t>Wayne County</t>
  </si>
  <si>
    <t>Webster County</t>
  </si>
  <si>
    <t>Winnebago County</t>
  </si>
  <si>
    <t>Winneshiek County</t>
  </si>
  <si>
    <t>Woodbury County</t>
  </si>
  <si>
    <t>Worth County</t>
  </si>
  <si>
    <t>Wright County</t>
  </si>
  <si>
    <t>2005-2007 American Community Survey 3-Year Estimates - what's this?</t>
  </si>
  <si>
    <t>Data Profile Highlights:</t>
  </si>
  <si>
    <t>NOTE. 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t>
  </si>
  <si>
    <t>Social Characteristics - show more &gt;&gt;</t>
  </si>
  <si>
    <t>Estimate</t>
  </si>
  <si>
    <t>Percent</t>
  </si>
  <si>
    <t>U.S.</t>
  </si>
  <si>
    <t>Margin of Error</t>
  </si>
  <si>
    <t>Average household size</t>
  </si>
  <si>
    <t>(X)</t>
  </si>
  <si>
    <t>+/-0.01</t>
  </si>
  <si>
    <t>Average family size</t>
  </si>
  <si>
    <t>Population 25 years and over</t>
  </si>
  <si>
    <t>+/-1,357</t>
  </si>
  <si>
    <t>High school graduate or higher</t>
  </si>
  <si>
    <t>Bachelor's degree or higher</t>
  </si>
  <si>
    <t>Civilian veterans (civilian population 18 years and over)</t>
  </si>
  <si>
    <t>+/-3,104</t>
  </si>
  <si>
    <t>Disability status (population 5 years and over)</t>
  </si>
  <si>
    <t>+/-4,935</t>
  </si>
  <si>
    <t>Foreign born</t>
  </si>
  <si>
    <t>+/-3,378</t>
  </si>
  <si>
    <t>Male, Now married, except separated (population 15 years and over)</t>
  </si>
  <si>
    <t>+/-4,571</t>
  </si>
  <si>
    <t>Female, Now married, except separated (population 15 years and over)</t>
  </si>
  <si>
    <t>+/-4,345</t>
  </si>
  <si>
    <t>Speak a language other than English at home (population 5 years and over)</t>
  </si>
  <si>
    <t>+/-3,990</t>
  </si>
  <si>
    <t>Household population</t>
  </si>
  <si>
    <t>*****</t>
  </si>
  <si>
    <t>Group quarters population</t>
  </si>
  <si>
    <t>Economic Characteristics - show more &gt;&gt;</t>
  </si>
  <si>
    <t>In labor force (population 16 years and over)</t>
  </si>
  <si>
    <t>+/-4,485</t>
  </si>
  <si>
    <t>Mean travel time to work in minutes (workers 16 years and over)</t>
  </si>
  <si>
    <t>+/-0.1</t>
  </si>
  <si>
    <t>Median household income (in 2007 inflation-adjusted dollars)</t>
  </si>
  <si>
    <t>+/-309</t>
  </si>
  <si>
    <t>Median family income (in 2007 inflation-adjusted dollars)</t>
  </si>
  <si>
    <t>+/-367</t>
  </si>
  <si>
    <t>Per capita income (in 2007 inflation-adjusted dollars)</t>
  </si>
  <si>
    <t>+/-139</t>
  </si>
  <si>
    <t>Families below poverty level</t>
  </si>
  <si>
    <t>Individuals below poverty level</t>
  </si>
  <si>
    <t>Housing Characteristics - show more &gt;&gt;</t>
  </si>
  <si>
    <t>Total housing units</t>
  </si>
  <si>
    <t>+/-335</t>
  </si>
  <si>
    <t>Occupied housing units</t>
  </si>
  <si>
    <t>+/-3,690</t>
  </si>
  <si>
    <t>Owner-occupied housing units</t>
  </si>
  <si>
    <t>+/-5,232</t>
  </si>
  <si>
    <t>Renter-occupied housing units</t>
  </si>
  <si>
    <t>+/-4,253</t>
  </si>
  <si>
    <t>Vacant housing units</t>
  </si>
  <si>
    <t>+/-3,689</t>
  </si>
  <si>
    <t>Owner-occupied homes</t>
  </si>
  <si>
    <t>Median value (dollars)</t>
  </si>
  <si>
    <t>+/-627</t>
  </si>
  <si>
    <t>Median of selected monthly owner costs</t>
  </si>
  <si>
    <t>With a mortgage (dollars)</t>
  </si>
  <si>
    <t>+/-5</t>
  </si>
  <si>
    <t>Not mortgaged (dollars)</t>
  </si>
  <si>
    <t>+/-3</t>
  </si>
  <si>
    <t>ACS Demographic Estimates - show more &gt;&gt;</t>
  </si>
  <si>
    <t>Total population</t>
  </si>
  <si>
    <t>Male</t>
  </si>
  <si>
    <t>+/-1,070</t>
  </si>
  <si>
    <t>Female</t>
  </si>
  <si>
    <t>Median age (years)</t>
  </si>
  <si>
    <t>Under 5 years</t>
  </si>
  <si>
    <t>+/-619</t>
  </si>
  <si>
    <t>18 years and over</t>
  </si>
  <si>
    <t>+/-643</t>
  </si>
  <si>
    <t>65 years and over</t>
  </si>
  <si>
    <t>+/-659</t>
  </si>
  <si>
    <t>One race</t>
  </si>
  <si>
    <t>+/-2,204</t>
  </si>
  <si>
    <t>White</t>
  </si>
  <si>
    <t>+/-2,808</t>
  </si>
  <si>
    <t>Black or African American</t>
  </si>
  <si>
    <t>+/-1,597</t>
  </si>
  <si>
    <t>American Indian and Alaska Native</t>
  </si>
  <si>
    <t>+/-831</t>
  </si>
  <si>
    <t>Asian</t>
  </si>
  <si>
    <t>+/-1,056</t>
  </si>
  <si>
    <t>Native Hawaiian and Other Pacific Islander</t>
  </si>
  <si>
    <t>+/-280</t>
  </si>
  <si>
    <t>Some other race</t>
  </si>
  <si>
    <t>+/-2,639</t>
  </si>
  <si>
    <t>Two or more races</t>
  </si>
  <si>
    <t>Hispanic or Latino (of any race)</t>
  </si>
  <si>
    <t>+/-611</t>
  </si>
  <si>
    <t>Source: U.S. Census Bureau, 2005-2007 American Community Survey</t>
  </si>
  <si>
    <t>Explanation of Symbols:</t>
  </si>
  <si>
    <t>'***' - The median falls in the lowest interval or upper interval of an open-ended distribution. A statistical test is not appropriate.</t>
  </si>
  <si>
    <t>'*****' - The estimate is controlled. A statistical test for sampling variability is not appropriate.</t>
  </si>
  <si>
    <t>'N' - Data for this geographic area cannot be displayed because the number of sample cases is too small.</t>
  </si>
  <si>
    <t>'(X)' - The value is not applicable or not available.</t>
  </si>
  <si>
    <t>http://factfinder.census.gov/servlet/ACSSAFFFacts?_event=&amp;geo_id=04000US19&amp;_geoContext=01000US%7C04000US19&amp;_street=&amp;_county=&amp;_cityTown=&amp;_state=04000US19&amp;_zip=&amp;_lang=en&amp;_sse=on&amp;ActiveGeoDiv=&amp;_useEV=&amp;pctxt=fph&amp;pgsl=040&amp;_submenuId=factsheet_1&amp;ds_name=null&amp;_ci_nbr=null&amp;qr_name=null&amp;reg=null%3Anull&amp;_keyword=&amp;_industry=</t>
  </si>
  <si>
    <t>C17002. RATIO OF INCOME TO POVERTY LEVEL IN THE PAST 12 MONTHS - Universe: POPULATION FOR WHOM POVERTY STATUS IS DETERMINED</t>
  </si>
  <si>
    <t>Data Set: 2005-2007 American Community Survey 3-Year Estimates</t>
  </si>
  <si>
    <t>Survey: American Community Survey</t>
  </si>
  <si>
    <t>Total:</t>
  </si>
  <si>
    <t>+/-1,553</t>
  </si>
  <si>
    <t>Under .50</t>
  </si>
  <si>
    <t>+/-4,762</t>
  </si>
  <si>
    <t>.50 to .99</t>
  </si>
  <si>
    <t>+/-5,439</t>
  </si>
  <si>
    <t>1.00 to 1.24</t>
  </si>
  <si>
    <t>+/-4,092</t>
  </si>
  <si>
    <t>1.25 to 1.49</t>
  </si>
  <si>
    <t>+/-4,926</t>
  </si>
  <si>
    <t>1.50 to 1.84</t>
  </si>
  <si>
    <t>+/-5,282</t>
  </si>
  <si>
    <t>1.85 to 1.99</t>
  </si>
  <si>
    <t>+/-3,333</t>
  </si>
  <si>
    <t>2.00 and over</t>
  </si>
  <si>
    <t>+/-10,913</t>
  </si>
  <si>
    <t>Marshall County, Iowa</t>
  </si>
  <si>
    <t>+/-168</t>
  </si>
  <si>
    <t>+/-464</t>
  </si>
  <si>
    <t>+/-738</t>
  </si>
  <si>
    <t>+/-520</t>
  </si>
  <si>
    <t>+/-512</t>
  </si>
  <si>
    <t>+/-778</t>
  </si>
  <si>
    <t>+/-482</t>
  </si>
  <si>
    <t>+/-929</t>
  </si>
  <si>
    <t>1.30 and under</t>
  </si>
  <si>
    <t>% of Total</t>
  </si>
  <si>
    <t>under 1.00</t>
  </si>
  <si>
    <t>2002 to 2004</t>
  </si>
  <si>
    <t>2003 to 2005</t>
  </si>
  <si>
    <t>2004 to 2006</t>
  </si>
  <si>
    <t>2005 to 2007</t>
  </si>
  <si>
    <t>Income-to-Poverty Ratio</t>
  </si>
  <si>
    <t>130% and Below</t>
  </si>
  <si>
    <t>`</t>
  </si>
  <si>
    <t>Percent of Total Population</t>
  </si>
  <si>
    <r>
      <t xml:space="preserve">Food Stamp eligibility = </t>
    </r>
    <r>
      <rPr>
        <u val="single"/>
        <sz val="8"/>
        <rFont val="Arial"/>
        <family val="2"/>
      </rPr>
      <t>&lt;</t>
    </r>
    <r>
      <rPr>
        <sz val="8"/>
        <rFont val="Arial"/>
        <family val="0"/>
      </rPr>
      <t xml:space="preserve"> 1.30 times poverty level</t>
    </r>
  </si>
  <si>
    <t>State of Iowa</t>
  </si>
  <si>
    <t>130% is threshold for Food Assistance</t>
  </si>
  <si>
    <t>Note:  The total population and the population for which poverty data is available are slightly different.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</si>
</sst>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0.0%"/>
    <numFmt numFmtId="169" formatCode="&quot;$&quot;#,##0.00"/>
    <numFmt numFmtId="170" formatCode="_(&quot;$&quot;* #,##0.0_);_(&quot;$&quot;* \(#,##0.0\);_(&quot;$&quot;* &quot;-&quot;??_);_(@_)"/>
    <numFmt numFmtId="171" formatCode="_(&quot;$&quot;* #,##0_);_(&quot;$&quot;* \(#,##0\);_(&quot;$&quot;* &quot;-&quot;??_);_(@_)"/>
    <numFmt numFmtId="172" formatCode="#,##0.0"/>
    <numFmt numFmtId="173" formatCode="#,##0.000"/>
    <numFmt numFmtId="174" formatCode="#,##0.0000"/>
    <numFmt numFmtId="175" formatCode="0.0000000"/>
    <numFmt numFmtId="176" formatCode="0.000000"/>
    <numFmt numFmtId="177" formatCode="0.00000"/>
    <numFmt numFmtId="178" formatCode="0.0000"/>
    <numFmt numFmtId="179" formatCode="0.000"/>
    <numFmt numFmtId="180" formatCode="_(* #,##0.0_);_(* \(#,##0.0\);_(* &quot;-&quot;??_);_(@_)"/>
    <numFmt numFmtId="181" formatCode="&quot;$&quot;#,##0"/>
    <numFmt numFmtId="182" formatCode="&quot;$&quot;#,##0.0"/>
    <numFmt numFmtId="183" formatCode="0.0"/>
    <numFmt numFmtId="184" formatCode="_(* #,##0.000_);_(* \(#,##0.000\);_(* &quot;-&quot;??_);_(@_)"/>
    <numFmt numFmtId="185" formatCode="_(* #,##0.0000_);_(* \(#,##0.0000\);_(* &quot;-&quot;??_);_(@_)"/>
  </numFmts>
  <fonts count="24">
    <font>
      <sz val="8"/>
      <name val="Arial"/>
      <family val="0"/>
    </font>
    <font>
      <sz val="8"/>
      <color indexed="8"/>
      <name val="Arial"/>
      <family val="2"/>
    </font>
    <font>
      <b/>
      <sz val="8"/>
      <name val="arial"/>
      <family val="2"/>
    </font>
    <font>
      <b/>
      <sz val="8"/>
      <color indexed="8"/>
      <name val="Arial"/>
      <family val="2"/>
    </font>
    <font>
      <sz val="10"/>
      <name val="Arial"/>
      <family val="0"/>
    </font>
    <font>
      <b/>
      <sz val="15.5"/>
      <name val="Arial"/>
      <family val="2"/>
    </font>
    <font>
      <sz val="11"/>
      <name val="Arial"/>
      <family val="0"/>
    </font>
    <font>
      <b/>
      <sz val="11"/>
      <name val="Arial"/>
      <family val="2"/>
    </font>
    <font>
      <b/>
      <sz val="12"/>
      <name val="Arial"/>
      <family val="2"/>
    </font>
    <font>
      <u val="single"/>
      <sz val="8"/>
      <name val="Arial"/>
      <family val="2"/>
    </font>
    <font>
      <b/>
      <sz val="8"/>
      <name val="Arial"/>
      <family val="0"/>
    </font>
    <font>
      <u val="single"/>
      <sz val="8"/>
      <color indexed="12"/>
      <name val="Arial"/>
      <family val="0"/>
    </font>
    <font>
      <u val="single"/>
      <sz val="8"/>
      <color indexed="36"/>
      <name val="Arial"/>
      <family val="0"/>
    </font>
    <font>
      <sz val="11"/>
      <color indexed="18"/>
      <name val="Arial"/>
      <family val="2"/>
    </font>
    <font>
      <vertAlign val="superscript"/>
      <sz val="11"/>
      <color indexed="18"/>
      <name val="Arial"/>
      <family val="2"/>
    </font>
    <font>
      <sz val="11"/>
      <color indexed="10"/>
      <name val="Arial"/>
      <family val="2"/>
    </font>
    <font>
      <vertAlign val="superscript"/>
      <sz val="11"/>
      <color indexed="10"/>
      <name val="Arial"/>
      <family val="2"/>
    </font>
    <font>
      <sz val="11"/>
      <color indexed="33"/>
      <name val="Arial"/>
      <family val="2"/>
    </font>
    <font>
      <vertAlign val="superscript"/>
      <sz val="11"/>
      <color indexed="33"/>
      <name val="Arial"/>
      <family val="2"/>
    </font>
    <font>
      <sz val="11"/>
      <color indexed="17"/>
      <name val="Arial"/>
      <family val="2"/>
    </font>
    <font>
      <vertAlign val="superscript"/>
      <sz val="11"/>
      <color indexed="17"/>
      <name val="Arial"/>
      <family val="2"/>
    </font>
    <font>
      <b/>
      <sz val="10"/>
      <color indexed="8"/>
      <name val="Arial"/>
      <family val="2"/>
    </font>
    <font>
      <b/>
      <sz val="10"/>
      <name val="Arial"/>
      <family val="2"/>
    </font>
    <font>
      <b/>
      <sz val="9"/>
      <color indexed="56"/>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48">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color indexed="63"/>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color indexed="63"/>
      </bottom>
    </border>
    <border>
      <left style="thick">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medium"/>
      <top style="thin"/>
      <bottom style="thin"/>
    </border>
    <border>
      <left style="medium"/>
      <right style="thin"/>
      <top style="thin"/>
      <bottom style="thin"/>
    </border>
    <border>
      <left style="thin"/>
      <right style="medium"/>
      <top style="thin"/>
      <bottom style="medium"/>
    </border>
    <border>
      <left style="thick">
        <color indexed="8"/>
      </left>
      <right style="thin">
        <color indexed="8"/>
      </right>
      <top>
        <color indexed="63"/>
      </top>
      <bottom>
        <color indexed="63"/>
      </bottom>
    </border>
    <border>
      <left style="thin">
        <color indexed="8"/>
      </left>
      <right style="medium"/>
      <top style="thin">
        <color indexed="8"/>
      </top>
      <bottom style="thin">
        <color indexed="8"/>
      </bottom>
    </border>
    <border>
      <left style="thin">
        <color indexed="8"/>
      </left>
      <right style="medium"/>
      <top style="thin">
        <color indexed="8"/>
      </top>
      <bottom style="medium">
        <color indexed="24"/>
      </bottom>
    </border>
    <border>
      <left style="medium"/>
      <right>
        <color indexed="63"/>
      </right>
      <top style="medium"/>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color indexed="24"/>
      </bottom>
    </border>
    <border>
      <left style="medium"/>
      <right>
        <color indexed="63"/>
      </right>
      <top style="thin"/>
      <bottom style="thin"/>
    </border>
    <border>
      <left style="medium"/>
      <right>
        <color indexed="63"/>
      </right>
      <top style="thin"/>
      <bottom style="mediu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24"/>
      </bottom>
    </border>
    <border>
      <left>
        <color indexed="63"/>
      </left>
      <right style="thin"/>
      <top style="thin"/>
      <bottom style="thin"/>
    </border>
    <border>
      <left>
        <color indexed="63"/>
      </left>
      <right style="thin"/>
      <top style="thin"/>
      <bottom style="medium"/>
    </border>
    <border>
      <left style="medium"/>
      <right style="thin">
        <color indexed="8"/>
      </right>
      <top style="thin">
        <color indexed="8"/>
      </top>
      <bottom style="thin">
        <color indexed="8"/>
      </bottom>
    </border>
    <border>
      <left style="medium"/>
      <right style="thin">
        <color indexed="8"/>
      </right>
      <top style="thin">
        <color indexed="8"/>
      </top>
      <bottom style="medium">
        <color indexed="24"/>
      </bottom>
    </border>
    <border>
      <left style="medium"/>
      <right style="thin"/>
      <top style="thin"/>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color indexed="63"/>
      </left>
      <right style="medium"/>
      <top style="medium"/>
      <bottom style="thin">
        <color indexed="8"/>
      </bottom>
    </border>
    <border>
      <left>
        <color indexed="63"/>
      </left>
      <right>
        <color indexed="63"/>
      </right>
      <top style="medium"/>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3" fontId="0" fillId="0" borderId="0" xfId="0" applyNumberFormat="1"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xf>
    <xf numFmtId="0" fontId="0" fillId="0" borderId="1" xfId="0" applyBorder="1" applyAlignment="1">
      <alignment/>
    </xf>
    <xf numFmtId="0" fontId="0" fillId="0" borderId="2" xfId="0" applyBorder="1" applyAlignment="1">
      <alignment/>
    </xf>
    <xf numFmtId="0" fontId="10" fillId="2" borderId="3" xfId="0" applyFont="1" applyFill="1" applyBorder="1" applyAlignment="1">
      <alignment horizontal="center" vertical="top" wrapText="1"/>
    </xf>
    <xf numFmtId="3" fontId="0" fillId="2" borderId="4" xfId="0" applyNumberFormat="1" applyFill="1" applyBorder="1" applyAlignment="1">
      <alignment vertical="top" wrapText="1"/>
    </xf>
    <xf numFmtId="3" fontId="0" fillId="2" borderId="5" xfId="0" applyNumberFormat="1" applyFill="1" applyBorder="1" applyAlignment="1">
      <alignment vertical="top" wrapText="1"/>
    </xf>
    <xf numFmtId="0" fontId="10" fillId="2" borderId="6" xfId="0" applyFont="1" applyFill="1" applyBorder="1" applyAlignment="1">
      <alignment horizontal="center" vertical="top" wrapText="1"/>
    </xf>
    <xf numFmtId="0" fontId="22" fillId="0" borderId="0" xfId="0" applyFont="1" applyAlignment="1">
      <alignment/>
    </xf>
    <xf numFmtId="0" fontId="10" fillId="2" borderId="7" xfId="0" applyFont="1" applyFill="1" applyBorder="1" applyAlignment="1">
      <alignment horizontal="center" vertical="top" wrapText="1"/>
    </xf>
    <xf numFmtId="3" fontId="0" fillId="2" borderId="8" xfId="0" applyNumberFormat="1" applyFill="1" applyBorder="1" applyAlignment="1">
      <alignment vertical="top" wrapText="1"/>
    </xf>
    <xf numFmtId="0" fontId="10" fillId="2" borderId="9" xfId="0" applyFont="1" applyFill="1" applyBorder="1" applyAlignment="1">
      <alignment horizontal="center" vertical="top" wrapText="1"/>
    </xf>
    <xf numFmtId="3" fontId="0" fillId="2" borderId="10" xfId="0" applyNumberFormat="1" applyFill="1" applyBorder="1" applyAlignment="1">
      <alignment vertical="top" wrapText="1"/>
    </xf>
    <xf numFmtId="0" fontId="3" fillId="0" borderId="0" xfId="0" applyFont="1" applyAlignment="1">
      <alignment horizontal="center" vertical="center" wrapText="1"/>
    </xf>
    <xf numFmtId="3" fontId="1" fillId="0" borderId="0" xfId="0" applyNumberFormat="1" applyFont="1" applyAlignment="1">
      <alignment wrapText="1"/>
    </xf>
    <xf numFmtId="0" fontId="1" fillId="0" borderId="0" xfId="0" applyFont="1" applyAlignment="1">
      <alignment wrapText="1"/>
    </xf>
    <xf numFmtId="0" fontId="11" fillId="0" borderId="0" xfId="20" applyAlignment="1">
      <alignment wrapText="1"/>
    </xf>
    <xf numFmtId="0" fontId="0" fillId="0" borderId="11" xfId="0" applyBorder="1" applyAlignment="1">
      <alignment horizontal="left" wrapText="1"/>
    </xf>
    <xf numFmtId="0" fontId="3" fillId="0" borderId="12" xfId="0" applyFont="1"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1" xfId="0"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0" fillId="0" borderId="13" xfId="0" applyBorder="1" applyAlignment="1">
      <alignment horizontal="center" wrapText="1"/>
    </xf>
    <xf numFmtId="0" fontId="1" fillId="0" borderId="14" xfId="0" applyFont="1" applyBorder="1" applyAlignment="1">
      <alignment horizontal="left" wrapText="1" indent="2"/>
    </xf>
    <xf numFmtId="0" fontId="1" fillId="0" borderId="14" xfId="0" applyFont="1" applyBorder="1" applyAlignment="1">
      <alignment wrapText="1"/>
    </xf>
    <xf numFmtId="3" fontId="1" fillId="0" borderId="14" xfId="0" applyNumberFormat="1" applyFont="1" applyBorder="1" applyAlignment="1">
      <alignment horizontal="right"/>
    </xf>
    <xf numFmtId="0" fontId="3" fillId="0" borderId="14" xfId="0" applyFont="1" applyBorder="1" applyAlignment="1">
      <alignment horizontal="left" wrapText="1"/>
    </xf>
    <xf numFmtId="0" fontId="1" fillId="0" borderId="14" xfId="0" applyFont="1" applyBorder="1" applyAlignment="1">
      <alignment horizontal="left" wrapText="1"/>
    </xf>
    <xf numFmtId="0" fontId="23" fillId="0" borderId="0" xfId="0" applyFont="1" applyAlignment="1">
      <alignment horizontal="left" indent="12"/>
    </xf>
    <xf numFmtId="0" fontId="11" fillId="0" borderId="0" xfId="20" applyAlignment="1">
      <alignment horizontal="left" indent="12"/>
    </xf>
    <xf numFmtId="0" fontId="11" fillId="2" borderId="0" xfId="20" applyFill="1" applyAlignment="1">
      <alignment horizontal="left" wrapText="1"/>
    </xf>
    <xf numFmtId="0" fontId="3" fillId="2" borderId="0" xfId="0" applyFont="1" applyFill="1" applyAlignment="1">
      <alignment horizontal="right" wrapText="1"/>
    </xf>
    <xf numFmtId="0" fontId="1" fillId="2" borderId="0" xfId="0" applyFont="1" applyFill="1" applyAlignment="1">
      <alignment horizontal="left" wrapText="1"/>
    </xf>
    <xf numFmtId="0" fontId="1" fillId="2" borderId="0" xfId="0" applyFont="1" applyFill="1" applyAlignment="1">
      <alignment horizontal="right" wrapText="1"/>
    </xf>
    <xf numFmtId="0" fontId="11" fillId="2" borderId="0" xfId="20" applyFill="1" applyAlignment="1">
      <alignment horizontal="right" wrapText="1"/>
    </xf>
    <xf numFmtId="3" fontId="1" fillId="2" borderId="0" xfId="0" applyNumberFormat="1" applyFont="1" applyFill="1" applyAlignment="1">
      <alignment horizontal="right" wrapText="1"/>
    </xf>
    <xf numFmtId="0" fontId="1" fillId="2" borderId="0" xfId="0" applyFont="1" applyFill="1" applyAlignment="1">
      <alignment horizontal="left" wrapText="1" indent="1"/>
    </xf>
    <xf numFmtId="10" fontId="1" fillId="2" borderId="0" xfId="0" applyNumberFormat="1" applyFont="1" applyFill="1" applyAlignment="1">
      <alignment horizontal="right" wrapText="1"/>
    </xf>
    <xf numFmtId="0" fontId="1" fillId="0" borderId="0" xfId="0" applyFont="1" applyAlignment="1">
      <alignment horizontal="left" wrapText="1"/>
    </xf>
    <xf numFmtId="3" fontId="1" fillId="0" borderId="0" xfId="0" applyNumberFormat="1" applyFont="1" applyAlignment="1">
      <alignment horizontal="right" wrapText="1"/>
    </xf>
    <xf numFmtId="0" fontId="1" fillId="0" borderId="0" xfId="0" applyFont="1" applyAlignment="1">
      <alignment horizontal="right" wrapText="1"/>
    </xf>
    <xf numFmtId="10" fontId="1" fillId="0" borderId="0" xfId="0" applyNumberFormat="1" applyFont="1" applyAlignment="1">
      <alignment horizontal="right" wrapText="1"/>
    </xf>
    <xf numFmtId="0" fontId="11" fillId="0" borderId="0" xfId="20" applyAlignment="1">
      <alignment horizontal="right" wrapText="1"/>
    </xf>
    <xf numFmtId="0" fontId="11" fillId="3" borderId="0" xfId="20" applyFill="1" applyAlignment="1">
      <alignment horizontal="left" wrapText="1"/>
    </xf>
    <xf numFmtId="3" fontId="1" fillId="3" borderId="0" xfId="0" applyNumberFormat="1" applyFont="1" applyFill="1" applyAlignment="1">
      <alignment horizontal="right" wrapText="1"/>
    </xf>
    <xf numFmtId="0" fontId="1" fillId="3" borderId="0" xfId="0" applyFont="1" applyFill="1" applyAlignment="1">
      <alignment horizontal="right" wrapText="1"/>
    </xf>
    <xf numFmtId="0" fontId="11" fillId="3" borderId="0" xfId="20" applyFill="1" applyAlignment="1">
      <alignment horizontal="right" wrapText="1"/>
    </xf>
    <xf numFmtId="0" fontId="1" fillId="2" borderId="0" xfId="0" applyFont="1" applyFill="1" applyAlignment="1">
      <alignment horizontal="left" wrapText="1" indent="2"/>
    </xf>
    <xf numFmtId="0" fontId="11" fillId="2" borderId="0" xfId="20" applyFill="1" applyAlignment="1">
      <alignment horizontal="left" wrapText="1" indent="1"/>
    </xf>
    <xf numFmtId="0" fontId="4" fillId="0" borderId="0" xfId="0" applyFont="1" applyAlignment="1">
      <alignment/>
    </xf>
    <xf numFmtId="0" fontId="0" fillId="0" borderId="0" xfId="0" applyFont="1"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3" fontId="0" fillId="3" borderId="4" xfId="0" applyNumberFormat="1" applyFill="1" applyBorder="1" applyAlignment="1">
      <alignment vertical="top" wrapText="1"/>
    </xf>
    <xf numFmtId="0" fontId="10" fillId="2" borderId="18" xfId="0" applyFont="1" applyFill="1" applyBorder="1" applyAlignment="1">
      <alignment horizontal="center" vertical="top" wrapText="1"/>
    </xf>
    <xf numFmtId="168" fontId="0" fillId="2" borderId="8" xfId="21" applyNumberFormat="1" applyFill="1" applyBorder="1" applyAlignment="1">
      <alignment vertical="top" wrapText="1"/>
    </xf>
    <xf numFmtId="168" fontId="0" fillId="3" borderId="4" xfId="21" applyNumberFormat="1" applyFill="1" applyBorder="1" applyAlignment="1">
      <alignment vertical="top" wrapText="1"/>
    </xf>
    <xf numFmtId="168" fontId="0" fillId="2" borderId="4" xfId="21" applyNumberFormat="1" applyFill="1" applyBorder="1" applyAlignment="1">
      <alignment vertical="top" wrapText="1"/>
    </xf>
    <xf numFmtId="168" fontId="0" fillId="2" borderId="5" xfId="21" applyNumberFormat="1" applyFill="1" applyBorder="1" applyAlignment="1">
      <alignment vertical="top" wrapText="1"/>
    </xf>
    <xf numFmtId="168" fontId="0" fillId="2" borderId="10" xfId="21" applyNumberFormat="1" applyFill="1" applyBorder="1" applyAlignment="1">
      <alignment vertical="top" wrapText="1"/>
    </xf>
    <xf numFmtId="0" fontId="10" fillId="4" borderId="6" xfId="0" applyFont="1" applyFill="1" applyBorder="1" applyAlignment="1">
      <alignment horizontal="center" vertical="top" wrapText="1"/>
    </xf>
    <xf numFmtId="168" fontId="0" fillId="4" borderId="4" xfId="21" applyNumberFormat="1" applyFill="1" applyBorder="1" applyAlignment="1">
      <alignment vertical="top" wrapText="1"/>
    </xf>
    <xf numFmtId="0" fontId="1" fillId="0" borderId="0" xfId="0" applyFont="1" applyAlignment="1">
      <alignment horizontal="left" vertical="top" wrapText="1"/>
    </xf>
    <xf numFmtId="9" fontId="0" fillId="0" borderId="0" xfId="0" applyNumberFormat="1" applyAlignment="1">
      <alignmen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wrapText="1"/>
    </xf>
    <xf numFmtId="0" fontId="0" fillId="0" borderId="22" xfId="0" applyFont="1" applyBorder="1" applyAlignment="1">
      <alignment wrapText="1"/>
    </xf>
    <xf numFmtId="0" fontId="0" fillId="0" borderId="22" xfId="0" applyFont="1" applyBorder="1" applyAlignment="1">
      <alignment horizontal="left"/>
    </xf>
    <xf numFmtId="0" fontId="0" fillId="0" borderId="23" xfId="0" applyFont="1" applyBorder="1" applyAlignment="1">
      <alignment horizontal="left"/>
    </xf>
    <xf numFmtId="0" fontId="0" fillId="0" borderId="24" xfId="0" applyBorder="1" applyAlignment="1">
      <alignment/>
    </xf>
    <xf numFmtId="0" fontId="0" fillId="0" borderId="25" xfId="0" applyBorder="1" applyAlignment="1">
      <alignment/>
    </xf>
    <xf numFmtId="3" fontId="0" fillId="0" borderId="26" xfId="0" applyNumberFormat="1" applyFont="1" applyBorder="1" applyAlignment="1">
      <alignment horizontal="right"/>
    </xf>
    <xf numFmtId="3" fontId="0" fillId="0" borderId="27" xfId="0" applyNumberFormat="1" applyFont="1" applyBorder="1" applyAlignment="1">
      <alignment horizontal="right"/>
    </xf>
    <xf numFmtId="0" fontId="0" fillId="0" borderId="28" xfId="0" applyBorder="1" applyAlignment="1">
      <alignment/>
    </xf>
    <xf numFmtId="3" fontId="0" fillId="0" borderId="28" xfId="0" applyNumberFormat="1" applyBorder="1" applyAlignment="1">
      <alignment/>
    </xf>
    <xf numFmtId="168" fontId="0" fillId="0" borderId="29" xfId="21" applyNumberFormat="1" applyBorder="1" applyAlignment="1">
      <alignment/>
    </xf>
    <xf numFmtId="3" fontId="0" fillId="0" borderId="30" xfId="0" applyNumberFormat="1" applyFont="1" applyBorder="1" applyAlignment="1">
      <alignment horizontal="right"/>
    </xf>
    <xf numFmtId="3" fontId="0" fillId="0" borderId="31" xfId="0" applyNumberFormat="1" applyFont="1" applyBorder="1" applyAlignment="1">
      <alignment horizontal="right"/>
    </xf>
    <xf numFmtId="3" fontId="0" fillId="0" borderId="16" xfId="0" applyNumberFormat="1" applyBorder="1" applyAlignment="1">
      <alignment/>
    </xf>
    <xf numFmtId="168" fontId="0" fillId="0" borderId="32" xfId="21" applyNumberFormat="1" applyBorder="1" applyAlignment="1">
      <alignment/>
    </xf>
    <xf numFmtId="0" fontId="0" fillId="0" borderId="30" xfId="0" applyFont="1" applyBorder="1" applyAlignment="1">
      <alignment horizontal="right" wrapText="1"/>
    </xf>
    <xf numFmtId="0" fontId="0" fillId="0" borderId="19" xfId="0" applyFont="1" applyBorder="1" applyAlignment="1">
      <alignment horizontal="right" wrapText="1"/>
    </xf>
    <xf numFmtId="0" fontId="0" fillId="0" borderId="26" xfId="0" applyFont="1" applyBorder="1" applyAlignment="1">
      <alignment horizontal="right" wrapText="1"/>
    </xf>
    <xf numFmtId="0" fontId="10" fillId="2" borderId="0" xfId="0" applyFont="1" applyFill="1" applyBorder="1" applyAlignment="1">
      <alignment horizontal="center" vertical="top" wrapText="1"/>
    </xf>
    <xf numFmtId="0" fontId="0" fillId="4" borderId="33" xfId="0" applyFont="1" applyFill="1" applyBorder="1" applyAlignment="1">
      <alignment horizontal="left"/>
    </xf>
    <xf numFmtId="3" fontId="0" fillId="4" borderId="34" xfId="0" applyNumberFormat="1" applyFill="1" applyBorder="1" applyAlignment="1">
      <alignment/>
    </xf>
    <xf numFmtId="0" fontId="0" fillId="4" borderId="35" xfId="0" applyFill="1" applyBorder="1" applyAlignment="1">
      <alignment/>
    </xf>
    <xf numFmtId="3" fontId="0" fillId="4" borderId="36" xfId="0" applyNumberFormat="1" applyFill="1" applyBorder="1" applyAlignment="1">
      <alignment/>
    </xf>
    <xf numFmtId="0" fontId="0" fillId="4" borderId="24" xfId="0" applyFont="1" applyFill="1" applyBorder="1" applyAlignment="1">
      <alignment horizontal="left"/>
    </xf>
    <xf numFmtId="168" fontId="0" fillId="4" borderId="16" xfId="21" applyNumberFormat="1" applyFill="1" applyBorder="1" applyAlignment="1">
      <alignment/>
    </xf>
    <xf numFmtId="0" fontId="0" fillId="4" borderId="15" xfId="0" applyFill="1" applyBorder="1" applyAlignment="1">
      <alignment/>
    </xf>
    <xf numFmtId="168" fontId="0" fillId="4" borderId="28" xfId="21" applyNumberFormat="1" applyFill="1" applyBorder="1" applyAlignment="1">
      <alignment/>
    </xf>
    <xf numFmtId="0" fontId="3" fillId="0" borderId="0" xfId="0" applyFont="1" applyAlignment="1">
      <alignment horizontal="right" vertical="center" wrapText="1"/>
    </xf>
    <xf numFmtId="0" fontId="21" fillId="0" borderId="14" xfId="0" applyFont="1" applyBorder="1" applyAlignment="1">
      <alignment horizontal="left" wrapText="1" indent="2"/>
    </xf>
    <xf numFmtId="0" fontId="11" fillId="0" borderId="0" xfId="20" applyAlignment="1">
      <alignment horizontal="left" vertical="top" wrapText="1"/>
    </xf>
    <xf numFmtId="0" fontId="4" fillId="0" borderId="0" xfId="0" applyFont="1" applyAlignment="1">
      <alignment horizontal="left" vertical="top" wrapText="1"/>
    </xf>
    <xf numFmtId="0" fontId="2" fillId="0" borderId="21" xfId="0" applyFont="1" applyBorder="1" applyAlignment="1">
      <alignment horizontal="center"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3" fillId="0" borderId="42" xfId="0" applyFont="1" applyBorder="1" applyAlignment="1">
      <alignment horizontal="center" wrapText="1"/>
    </xf>
    <xf numFmtId="0" fontId="3" fillId="0" borderId="0" xfId="0" applyFont="1" applyBorder="1" applyAlignment="1">
      <alignment horizontal="center" wrapText="1"/>
    </xf>
    <xf numFmtId="0" fontId="3" fillId="0" borderId="43" xfId="0" applyFont="1" applyBorder="1" applyAlignment="1">
      <alignment horizontal="center" wrapText="1"/>
    </xf>
    <xf numFmtId="0" fontId="3" fillId="0" borderId="44" xfId="0" applyFont="1" applyBorder="1" applyAlignment="1">
      <alignment horizontal="center" wrapText="1"/>
    </xf>
    <xf numFmtId="0" fontId="3" fillId="0" borderId="45" xfId="0" applyFont="1" applyBorder="1" applyAlignment="1">
      <alignment horizontal="center" wrapText="1"/>
    </xf>
    <xf numFmtId="0" fontId="3" fillId="0" borderId="46" xfId="0" applyFont="1" applyBorder="1" applyAlignment="1">
      <alignment horizontal="center" wrapText="1"/>
    </xf>
    <xf numFmtId="0" fontId="11" fillId="0" borderId="45" xfId="20" applyBorder="1" applyAlignment="1">
      <alignment horizontal="left" wrapText="1"/>
    </xf>
    <xf numFmtId="0" fontId="11" fillId="0" borderId="47" xfId="20" applyBorder="1" applyAlignment="1">
      <alignment horizontal="left" wrapText="1"/>
    </xf>
    <xf numFmtId="0" fontId="11" fillId="0" borderId="0" xfId="2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Food Assistance Cases Forecast</a:t>
            </a:r>
          </a:p>
        </c:rich>
      </c:tx>
      <c:layout/>
      <c:spPr>
        <a:noFill/>
        <a:ln>
          <a:noFill/>
        </a:ln>
      </c:spPr>
    </c:title>
    <c:plotArea>
      <c:layout>
        <c:manualLayout>
          <c:xMode val="edge"/>
          <c:yMode val="edge"/>
          <c:x val="0.01025"/>
          <c:y val="0.17175"/>
          <c:w val="0.97975"/>
          <c:h val="0.814"/>
        </c:manualLayout>
      </c:layout>
      <c:areaChart>
        <c:grouping val="stacked"/>
        <c:varyColors val="0"/>
        <c:ser>
          <c:idx val="0"/>
          <c:order val="0"/>
          <c:tx>
            <c:strRef>
              <c:f>#REF!</c:f>
              <c:strCache>
                <c:ptCount val="1"/>
                <c:pt idx="0">
                  <c:v>FIP Program Cases</c:v>
                </c:pt>
              </c:strCache>
            </c:strRef>
          </c:tx>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0">
                  <c:v>15673</c:v>
                </c:pt>
                <c:pt idx="1">
                  <c:v>15967</c:v>
                </c:pt>
                <c:pt idx="2">
                  <c:v>14169</c:v>
                </c:pt>
                <c:pt idx="3">
                  <c:v>16167</c:v>
                </c:pt>
                <c:pt idx="4">
                  <c:v>16267</c:v>
                </c:pt>
                <c:pt idx="5">
                  <c:v>16367</c:v>
                </c:pt>
                <c:pt idx="6">
                  <c:v>16467</c:v>
                </c:pt>
                <c:pt idx="7">
                  <c:v>16567</c:v>
                </c:pt>
                <c:pt idx="8">
                  <c:v>16667</c:v>
                </c:pt>
                <c:pt idx="9">
                  <c:v>16717</c:v>
                </c:pt>
                <c:pt idx="10">
                  <c:v>16767</c:v>
                </c:pt>
                <c:pt idx="11">
                  <c:v>16817</c:v>
                </c:pt>
                <c:pt idx="12">
                  <c:v>16867</c:v>
                </c:pt>
                <c:pt idx="13">
                  <c:v>16917</c:v>
                </c:pt>
                <c:pt idx="14">
                  <c:v>16967</c:v>
                </c:pt>
              </c:numCache>
            </c:numRef>
          </c:val>
        </c:ser>
        <c:ser>
          <c:idx val="1"/>
          <c:order val="1"/>
          <c:tx>
            <c:strRef>
              <c:f>#REF!</c:f>
              <c:strCache>
                <c:ptCount val="1"/>
                <c:pt idx="0">
                  <c:v>Food Assistance Only Cases</c:v>
                </c:pt>
              </c:strCache>
            </c:strRef>
          </c:tx>
          <c:spPr>
            <a:solidFill>
              <a:srgbClr val="FFFF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0">
                  <c:v>43175</c:v>
                </c:pt>
                <c:pt idx="1">
                  <c:v>43733</c:v>
                </c:pt>
                <c:pt idx="2">
                  <c:v>40047</c:v>
                </c:pt>
                <c:pt idx="3">
                  <c:v>45184.98421052633</c:v>
                </c:pt>
                <c:pt idx="4">
                  <c:v>45900.70526315791</c:v>
                </c:pt>
                <c:pt idx="5">
                  <c:v>46616.42631578949</c:v>
                </c:pt>
                <c:pt idx="6">
                  <c:v>47332.14736842107</c:v>
                </c:pt>
                <c:pt idx="7">
                  <c:v>48047.868421052655</c:v>
                </c:pt>
                <c:pt idx="8">
                  <c:v>48763.58947368423</c:v>
                </c:pt>
                <c:pt idx="9">
                  <c:v>49413.58947368423</c:v>
                </c:pt>
                <c:pt idx="10">
                  <c:v>50063.58947368423</c:v>
                </c:pt>
                <c:pt idx="11">
                  <c:v>50713.58947368423</c:v>
                </c:pt>
                <c:pt idx="12">
                  <c:v>51363.58947368423</c:v>
                </c:pt>
                <c:pt idx="13">
                  <c:v>52013.58947368423</c:v>
                </c:pt>
                <c:pt idx="14">
                  <c:v>52663.58947368423</c:v>
                </c:pt>
              </c:numCache>
            </c:numRef>
          </c:val>
        </c:ser>
        <c:ser>
          <c:idx val="2"/>
          <c:order val="2"/>
          <c:tx>
            <c:strRef>
              <c:f>#REF!</c:f>
              <c:strCache>
                <c:ptCount val="1"/>
                <c:pt idx="0">
                  <c:v>ABAWD</c:v>
                </c:pt>
              </c:strCache>
            </c:strRef>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3">
                  <c:v>150</c:v>
                </c:pt>
                <c:pt idx="4">
                  <c:v>300</c:v>
                </c:pt>
                <c:pt idx="5">
                  <c:v>450</c:v>
                </c:pt>
                <c:pt idx="6">
                  <c:v>600</c:v>
                </c:pt>
                <c:pt idx="7">
                  <c:v>750</c:v>
                </c:pt>
                <c:pt idx="8">
                  <c:v>900</c:v>
                </c:pt>
                <c:pt idx="9">
                  <c:v>1050</c:v>
                </c:pt>
                <c:pt idx="10">
                  <c:v>1200</c:v>
                </c:pt>
                <c:pt idx="11">
                  <c:v>1350</c:v>
                </c:pt>
                <c:pt idx="12">
                  <c:v>1500</c:v>
                </c:pt>
                <c:pt idx="13">
                  <c:v>1650</c:v>
                </c:pt>
                <c:pt idx="14">
                  <c:v>1800</c:v>
                </c:pt>
              </c:numCache>
            </c:numRef>
          </c:val>
        </c:ser>
        <c:ser>
          <c:idx val="3"/>
          <c:order val="3"/>
          <c:tx>
            <c:strRef>
              <c:f>#REF!</c:f>
              <c:strCache>
                <c:ptCount val="1"/>
                <c:pt idx="0">
                  <c:v>Other Programs Cases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0">
                  <c:v>77028</c:v>
                </c:pt>
                <c:pt idx="1">
                  <c:v>77852</c:v>
                </c:pt>
                <c:pt idx="2">
                  <c:v>74755.35</c:v>
                </c:pt>
                <c:pt idx="3">
                  <c:v>78886.49122807017</c:v>
                </c:pt>
                <c:pt idx="4">
                  <c:v>79786.49122807017</c:v>
                </c:pt>
                <c:pt idx="5">
                  <c:v>80686.49122807017</c:v>
                </c:pt>
                <c:pt idx="6">
                  <c:v>81586.49122807017</c:v>
                </c:pt>
                <c:pt idx="7">
                  <c:v>82486.49122807017</c:v>
                </c:pt>
                <c:pt idx="8">
                  <c:v>83386.49122807017</c:v>
                </c:pt>
                <c:pt idx="9">
                  <c:v>84286.49122807017</c:v>
                </c:pt>
                <c:pt idx="10">
                  <c:v>85086.49122807017</c:v>
                </c:pt>
                <c:pt idx="11">
                  <c:v>85886.49122807017</c:v>
                </c:pt>
                <c:pt idx="12">
                  <c:v>86686.49122807017</c:v>
                </c:pt>
                <c:pt idx="13">
                  <c:v>87486.49122807017</c:v>
                </c:pt>
                <c:pt idx="14">
                  <c:v>88286.49122807017</c:v>
                </c:pt>
              </c:numCache>
            </c:numRef>
          </c:val>
        </c:ser>
        <c:ser>
          <c:idx val="4"/>
          <c:order val="4"/>
          <c:tx>
            <c:strRef>
              <c:f>#REF!</c:f>
              <c:strCache>
                <c:ptCount val="1"/>
                <c:pt idx="0">
                  <c:v>Net UIB</c:v>
                </c:pt>
              </c:strCache>
            </c:strRef>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lstStyle/>
                  <a:p>
                    <a:pPr algn="ctr">
                      <a:defRPr/>
                    </a:pPr>
                    <a:r>
                      <a:rPr lang="en-US" cap="none" sz="1100" b="1" i="0" u="none" baseline="0">
                        <a:latin typeface="Arial"/>
                        <a:ea typeface="Arial"/>
                        <a:cs typeface="Arial"/>
                      </a:rPr>
                      <a:t>June 2006
103,004</a:t>
                    </a:r>
                  </a:p>
                </c:rich>
              </c:tx>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
                <c:rich>
                  <a:bodyPr vert="horz" rot="0"/>
                  <a:lstStyle/>
                  <a:p>
                    <a:pPr algn="ctr">
                      <a:defRPr/>
                    </a:pPr>
                    <a:r>
                      <a:rPr lang="en-US" cap="none" sz="1100" b="1" i="0" u="none" baseline="0">
                        <a:latin typeface="Arial"/>
                        <a:ea typeface="Arial"/>
                        <a:cs typeface="Arial"/>
                      </a:rPr>
                      <a:t>June 2007
109,498</a:t>
                    </a:r>
                  </a:p>
                </c:rich>
              </c:tx>
              <c:numFmt formatCode="General" sourceLinked="1"/>
              <c:showLegendKey val="0"/>
              <c:showVal val="1"/>
              <c:showBubbleSize val="0"/>
              <c:showCatName val="0"/>
              <c:showSerName val="0"/>
              <c:showPercent val="0"/>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0"/>
                  <c:y val="0"/>
                </c:manualLayout>
              </c:layout>
              <c:tx>
                <c:rich>
                  <a:bodyPr vert="horz" rot="0"/>
                  <a:lstStyle/>
                  <a:p>
                    <a:pPr algn="ctr">
                      <a:defRPr/>
                    </a:pPr>
                    <a:r>
                      <a:rPr lang="en-US" cap="none" sz="1100" b="1" i="0" u="none" baseline="0">
                        <a:latin typeface="Arial"/>
                        <a:ea typeface="Arial"/>
                        <a:cs typeface="Arial"/>
                      </a:rPr>
                      <a:t>June 2008
117,478</a:t>
                    </a:r>
                  </a:p>
                </c:rich>
              </c:tx>
              <c:numFmt formatCode="General" sourceLinked="1"/>
              <c:showLegendKey val="0"/>
              <c:showVal val="1"/>
              <c:showBubbleSize val="0"/>
              <c:showCatName val="0"/>
              <c:showSerName val="0"/>
              <c:showPercent val="0"/>
            </c:dLbl>
            <c:dLbl>
              <c:idx val="36"/>
              <c:delete val="1"/>
            </c:dLbl>
            <c:dLbl>
              <c:idx val="37"/>
              <c:delete val="1"/>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0"/>
                  <c:y val="0"/>
                </c:manualLayout>
              </c:layout>
              <c:tx>
                <c:rich>
                  <a:bodyPr vert="horz" rot="0"/>
                  <a:lstStyle/>
                  <a:p>
                    <a:pPr algn="ctr">
                      <a:defRPr/>
                    </a:pPr>
                    <a:r>
                      <a:rPr lang="en-US" cap="none" sz="1100" b="1" i="0" u="none" baseline="0">
                        <a:latin typeface="Arial"/>
                        <a:ea typeface="Arial"/>
                        <a:cs typeface="Arial"/>
                      </a:rPr>
                      <a:t>June 2009
129,241</a:t>
                    </a:r>
                  </a:p>
                </c:rich>
              </c:tx>
              <c:numFmt formatCode="General" sourceLinked="1"/>
              <c:showLegendKey val="0"/>
              <c:showVal val="1"/>
              <c:showBubbleSize val="0"/>
              <c:showCatName val="0"/>
              <c:showSerName val="0"/>
              <c:showPercent val="0"/>
            </c:dLbl>
            <c:dLbl>
              <c:idx val="48"/>
              <c:delete val="1"/>
            </c:dLbl>
            <c:dLbl>
              <c:idx val="49"/>
              <c:delete val="1"/>
            </c:dLbl>
            <c:dLbl>
              <c:idx val="50"/>
              <c:delete val="1"/>
            </c:dLbl>
            <c:dLbl>
              <c:idx val="51"/>
              <c:delete val="1"/>
            </c:dLbl>
            <c:dLbl>
              <c:idx val="52"/>
              <c:delete val="1"/>
            </c:dLbl>
            <c:dLbl>
              <c:idx val="53"/>
              <c:delete val="1"/>
            </c:dLbl>
            <c:dLbl>
              <c:idx val="54"/>
              <c:delete val="1"/>
            </c:dLbl>
            <c:dLbl>
              <c:idx val="55"/>
              <c:delete val="1"/>
            </c:dLbl>
            <c:dLbl>
              <c:idx val="56"/>
              <c:delete val="1"/>
            </c:dLbl>
            <c:dLbl>
              <c:idx val="57"/>
              <c:delete val="1"/>
            </c:dLbl>
            <c:dLbl>
              <c:idx val="58"/>
              <c:delete val="1"/>
            </c:dLbl>
            <c:dLbl>
              <c:idx val="59"/>
              <c:layout>
                <c:manualLayout>
                  <c:x val="0"/>
                  <c:y val="0"/>
                </c:manualLayout>
              </c:layout>
              <c:tx>
                <c:rich>
                  <a:bodyPr vert="horz" rot="0"/>
                  <a:lstStyle/>
                  <a:p>
                    <a:pPr algn="ctr">
                      <a:defRPr/>
                    </a:pPr>
                    <a:r>
                      <a:rPr lang="en-US" cap="none" sz="1100" b="1" i="0" u="none" baseline="0">
                        <a:latin typeface="Arial"/>
                        <a:ea typeface="Arial"/>
                        <a:cs typeface="Arial"/>
                      </a:rPr>
                      <a:t>June 2010
140,545</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3">
                  <c:v>0</c:v>
                </c:pt>
                <c:pt idx="4">
                  <c:v>0</c:v>
                </c:pt>
                <c:pt idx="5">
                  <c:v>0</c:v>
                </c:pt>
                <c:pt idx="6">
                  <c:v>0</c:v>
                </c:pt>
                <c:pt idx="7">
                  <c:v>0</c:v>
                </c:pt>
                <c:pt idx="8">
                  <c:v>29</c:v>
                </c:pt>
                <c:pt idx="9">
                  <c:v>27.5</c:v>
                </c:pt>
                <c:pt idx="10">
                  <c:v>26</c:v>
                </c:pt>
                <c:pt idx="11">
                  <c:v>25</c:v>
                </c:pt>
                <c:pt idx="12">
                  <c:v>23.5</c:v>
                </c:pt>
                <c:pt idx="13">
                  <c:v>22.5</c:v>
                </c:pt>
                <c:pt idx="14">
                  <c:v>21.5</c:v>
                </c:pt>
              </c:numCache>
            </c:numRef>
          </c:val>
        </c:ser>
        <c:axId val="34219426"/>
        <c:axId val="39539379"/>
      </c:areaChart>
      <c:areaChart>
        <c:grouping val="stacked"/>
        <c:varyColors val="0"/>
        <c:ser>
          <c:idx val="5"/>
          <c:order val="5"/>
          <c:tx>
            <c:strRef>
              <c:f>#REF!</c:f>
              <c:strCache>
                <c:ptCount val="1"/>
                <c:pt idx="0">
                  <c:v>Total Households</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val>
            <c:numRef>
              <c:f>#REF!</c:f>
              <c:numCache>
                <c:ptCount val="15"/>
                <c:pt idx="0">
                  <c:v>135876</c:v>
                </c:pt>
                <c:pt idx="1">
                  <c:v>137552</c:v>
                </c:pt>
                <c:pt idx="2">
                  <c:v>128971.35</c:v>
                </c:pt>
                <c:pt idx="3">
                  <c:v>140607.3754385965</c:v>
                </c:pt>
                <c:pt idx="4">
                  <c:v>142460.89649122808</c:v>
                </c:pt>
                <c:pt idx="5">
                  <c:v>144316.61754385967</c:v>
                </c:pt>
                <c:pt idx="6">
                  <c:v>146173.43859649124</c:v>
                </c:pt>
                <c:pt idx="7">
                  <c:v>148029.1596491228</c:v>
                </c:pt>
                <c:pt idx="8">
                  <c:v>149943.9807017544</c:v>
                </c:pt>
                <c:pt idx="9">
                  <c:v>151682.0807017544</c:v>
                </c:pt>
                <c:pt idx="10">
                  <c:v>153322.3807017544</c:v>
                </c:pt>
                <c:pt idx="11">
                  <c:v>154962.5807017544</c:v>
                </c:pt>
                <c:pt idx="12">
                  <c:v>156601.8807017544</c:v>
                </c:pt>
                <c:pt idx="13">
                  <c:v>158242.0807017544</c:v>
                </c:pt>
                <c:pt idx="14">
                  <c:v>159885.5807017544</c:v>
                </c:pt>
              </c:numCache>
            </c:numRef>
          </c:val>
        </c:ser>
        <c:axId val="20310092"/>
        <c:axId val="48573101"/>
      </c:areaChart>
      <c:dateAx>
        <c:axId val="34219426"/>
        <c:scaling>
          <c:orientation val="minMax"/>
        </c:scaling>
        <c:axPos val="b"/>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39539379"/>
        <c:crosses val="autoZero"/>
        <c:auto val="0"/>
        <c:majorUnit val="3"/>
        <c:majorTimeUnit val="months"/>
        <c:noMultiLvlLbl val="0"/>
      </c:dateAx>
      <c:valAx>
        <c:axId val="3953937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4219426"/>
        <c:crossesAt val="1"/>
        <c:crossBetween val="midCat"/>
        <c:dispUnits/>
      </c:valAx>
      <c:dateAx>
        <c:axId val="20310092"/>
        <c:scaling>
          <c:orientation val="minMax"/>
        </c:scaling>
        <c:axPos val="b"/>
        <c:delete val="1"/>
        <c:majorTickMark val="in"/>
        <c:minorTickMark val="none"/>
        <c:tickLblPos val="nextTo"/>
        <c:crossAx val="48573101"/>
        <c:crosses val="autoZero"/>
        <c:auto val="0"/>
        <c:noMultiLvlLbl val="0"/>
      </c:dateAx>
      <c:valAx>
        <c:axId val="48573101"/>
        <c:scaling>
          <c:orientation val="minMax"/>
        </c:scaling>
        <c:axPos val="l"/>
        <c:delete val="1"/>
        <c:majorTickMark val="in"/>
        <c:minorTickMark val="none"/>
        <c:tickLblPos val="nextTo"/>
        <c:crossAx val="20310092"/>
        <c:crosses val="max"/>
        <c:crossBetween val="midCat"/>
        <c:dispUnits/>
      </c:valAx>
      <c:spPr>
        <a:noFill/>
        <a:ln w="12700">
          <a:solidFill>
            <a:srgbClr val="808080"/>
          </a:solidFill>
        </a:ln>
      </c:spPr>
    </c:plotArea>
    <c:legend>
      <c:legendPos val="t"/>
      <c:layout>
        <c:manualLayout>
          <c:xMode val="edge"/>
          <c:yMode val="edge"/>
          <c:x val="0.00125"/>
          <c:y val="0.098"/>
          <c:w val="0.8395"/>
          <c:h val="0.06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Food Assistance Recipients Adjusted and Revised</a:t>
            </a:r>
          </a:p>
        </c:rich>
      </c:tx>
      <c:layout/>
      <c:spPr>
        <a:noFill/>
        <a:ln>
          <a:noFill/>
        </a:ln>
      </c:spPr>
    </c:title>
    <c:plotArea>
      <c:layout>
        <c:manualLayout>
          <c:xMode val="edge"/>
          <c:yMode val="edge"/>
          <c:x val="0.01025"/>
          <c:y val="0.173"/>
          <c:w val="0.97975"/>
          <c:h val="0.813"/>
        </c:manualLayout>
      </c:layout>
      <c:lineChart>
        <c:grouping val="standard"/>
        <c:varyColors val="0"/>
        <c:ser>
          <c:idx val="0"/>
          <c:order val="0"/>
          <c:tx>
            <c:strRef>
              <c:f>#REF!</c:f>
              <c:strCache>
                <c:ptCount val="1"/>
                <c:pt idx="0">
                  <c:v>Total Recipients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99CCFF"/>
                </a:solidFill>
              </a:ln>
            </c:spPr>
            <c:trendlineType val="linear"/>
            <c:dispEq val="1"/>
            <c:dispRSqr val="1"/>
            <c:trendlineLbl>
              <c:layout>
                <c:manualLayout>
                  <c:x val="0"/>
                  <c:y val="0"/>
                </c:manualLayout>
              </c:layout>
              <c:tx>
                <c:rich>
                  <a:bodyPr vert="horz" rot="0" anchor="ctr"/>
                  <a:lstStyle/>
                  <a:p>
                    <a:pPr algn="ctr">
                      <a:defRPr/>
                    </a:pPr>
                    <a:r>
                      <a:rPr lang="en-US" cap="none" sz="1100" b="0" i="0" u="none" baseline="0">
                        <a:solidFill>
                          <a:srgbClr val="000080"/>
                        </a:solidFill>
                        <a:latin typeface="Arial"/>
                        <a:ea typeface="Arial"/>
                        <a:cs typeface="Arial"/>
                      </a:rPr>
                      <a:t>y = 1163.1x - 1E+06
R</a:t>
                    </a:r>
                    <a:r>
                      <a:rPr lang="en-US" cap="none" sz="1100" b="0" i="0" u="none" baseline="30000">
                        <a:solidFill>
                          <a:srgbClr val="000080"/>
                        </a:solidFill>
                        <a:latin typeface="Arial"/>
                        <a:ea typeface="Arial"/>
                        <a:cs typeface="Arial"/>
                      </a:rPr>
                      <a:t>2</a:t>
                    </a:r>
                    <a:r>
                      <a:rPr lang="en-US" cap="none" sz="1100" b="0" i="0" u="none" baseline="0">
                        <a:solidFill>
                          <a:srgbClr val="000080"/>
                        </a:solidFill>
                        <a:latin typeface="Arial"/>
                        <a:ea typeface="Arial"/>
                        <a:cs typeface="Arial"/>
                      </a:rPr>
                      <a:t> = 0.983</a:t>
                    </a:r>
                  </a:p>
                </c:rich>
              </c:tx>
              <c:numFmt formatCode="General" sourceLinked="1"/>
            </c:trendlineLbl>
          </c:trendline>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0">
                  <c:v>296098</c:v>
                </c:pt>
                <c:pt idx="1">
                  <c:v>299938</c:v>
                </c:pt>
                <c:pt idx="2">
                  <c:v>297507.37162147986</c:v>
                </c:pt>
                <c:pt idx="3">
                  <c:v>301251.4954390656</c:v>
                </c:pt>
                <c:pt idx="4">
                  <c:v>305148.55954819854</c:v>
                </c:pt>
                <c:pt idx="5">
                  <c:v>309155.4065848319</c:v>
                </c:pt>
                <c:pt idx="6">
                  <c:v>313093.214701179</c:v>
                </c:pt>
                <c:pt idx="7">
                  <c:v>317153.2564316166</c:v>
                </c:pt>
                <c:pt idx="8">
                  <c:v>321006.72977711447</c:v>
                </c:pt>
                <c:pt idx="9">
                  <c:v>324743.33228353434</c:v>
                </c:pt>
                <c:pt idx="10">
                  <c:v>328438.01607815985</c:v>
                </c:pt>
                <c:pt idx="11">
                  <c:v>331758.6693214117</c:v>
                </c:pt>
                <c:pt idx="12">
                  <c:v>335332.8686820596</c:v>
                </c:pt>
                <c:pt idx="13">
                  <c:v>338746.0955959965</c:v>
                </c:pt>
                <c:pt idx="14">
                  <c:v>342054.82982739015</c:v>
                </c:pt>
              </c:numCache>
            </c:numRef>
          </c:val>
          <c:smooth val="0"/>
        </c:ser>
        <c:ser>
          <c:idx val="1"/>
          <c:order val="1"/>
          <c:tx>
            <c:strRef>
              <c:f>#REF!</c:f>
              <c:strCache>
                <c:ptCount val="1"/>
                <c:pt idx="0">
                  <c:v>FIP Program Recipients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993366"/>
                </a:solidFill>
              </a:ln>
            </c:spPr>
            <c:trendlineType val="linear"/>
            <c:dispEq val="1"/>
            <c:dispRSqr val="1"/>
            <c:trendlineLbl>
              <c:layout>
                <c:manualLayout>
                  <c:x val="0"/>
                  <c:y val="0"/>
                </c:manualLayout>
              </c:layout>
              <c:txPr>
                <a:bodyPr vert="horz" rot="0" anchor="ctr"/>
                <a:lstStyle/>
                <a:p>
                  <a:pPr algn="ctr">
                    <a:defRPr lang="en-US" cap="none" sz="1100" b="0" i="0" u="none" baseline="0">
                      <a:solidFill>
                        <a:srgbClr val="FF00FF"/>
                      </a:solidFill>
                      <a:latin typeface="Arial"/>
                      <a:ea typeface="Arial"/>
                      <a:cs typeface="Arial"/>
                    </a:defRPr>
                  </a:pPr>
                </a:p>
              </c:txPr>
              <c:numFmt formatCode="General"/>
            </c:trendlineLbl>
          </c:trendline>
          <c:val>
            <c:numRef>
              <c:f>#REF!</c:f>
              <c:numCache>
                <c:ptCount val="15"/>
                <c:pt idx="0">
                  <c:v>48287</c:v>
                </c:pt>
                <c:pt idx="1">
                  <c:v>49205</c:v>
                </c:pt>
                <c:pt idx="2">
                  <c:v>49615.81062180028</c:v>
                </c:pt>
                <c:pt idx="3">
                  <c:v>49693.03603804551</c:v>
                </c:pt>
                <c:pt idx="4">
                  <c:v>49720.668416264154</c:v>
                </c:pt>
                <c:pt idx="5">
                  <c:v>49758.540955621735</c:v>
                </c:pt>
                <c:pt idx="6">
                  <c:v>49835.146766135906</c:v>
                </c:pt>
                <c:pt idx="7">
                  <c:v>49910.331383370605</c:v>
                </c:pt>
                <c:pt idx="8">
                  <c:v>50007.66299087008</c:v>
                </c:pt>
                <c:pt idx="9">
                  <c:v>50112.723250396724</c:v>
                </c:pt>
                <c:pt idx="10">
                  <c:v>50219.38647864407</c:v>
                </c:pt>
                <c:pt idx="11">
                  <c:v>50318.94923465538</c:v>
                </c:pt>
                <c:pt idx="12">
                  <c:v>50371.76058674699</c:v>
                </c:pt>
                <c:pt idx="13">
                  <c:v>50368.63252259938</c:v>
                </c:pt>
                <c:pt idx="14">
                  <c:v>50307.61505408933</c:v>
                </c:pt>
              </c:numCache>
            </c:numRef>
          </c:val>
          <c:smooth val="0"/>
        </c:ser>
        <c:ser>
          <c:idx val="2"/>
          <c:order val="2"/>
          <c:tx>
            <c:strRef>
              <c:f>#REF!</c:f>
              <c:strCache>
                <c:ptCount val="1"/>
                <c:pt idx="0">
                  <c:v>Food Assistance Only Recipients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CCFFCC"/>
                </a:solidFill>
              </a:ln>
            </c:spPr>
            <c:trendlineType val="linear"/>
            <c:dispEq val="1"/>
            <c:dispRSqr val="1"/>
            <c:trendlineLbl>
              <c:layout>
                <c:manualLayout>
                  <c:x val="0"/>
                  <c:y val="0"/>
                </c:manualLayout>
              </c:layout>
              <c:txPr>
                <a:bodyPr vert="horz" rot="0" anchor="ctr"/>
                <a:lstStyle/>
                <a:p>
                  <a:pPr algn="ctr">
                    <a:defRPr lang="en-US" cap="none" sz="1100" b="0" i="0" u="none" baseline="0">
                      <a:solidFill>
                        <a:srgbClr val="008000"/>
                      </a:solidFill>
                      <a:latin typeface="Arial"/>
                      <a:ea typeface="Arial"/>
                      <a:cs typeface="Arial"/>
                    </a:defRPr>
                  </a:pPr>
                </a:p>
              </c:txPr>
              <c:numFmt formatCode="General"/>
            </c:trendlineLbl>
          </c:trendline>
          <c:val>
            <c:numRef>
              <c:f>#REF!</c:f>
              <c:numCache>
                <c:ptCount val="15"/>
                <c:pt idx="0">
                  <c:v>54107</c:v>
                </c:pt>
                <c:pt idx="1">
                  <c:v>54784</c:v>
                </c:pt>
                <c:pt idx="2">
                  <c:v>54721.918969868915</c:v>
                </c:pt>
                <c:pt idx="3">
                  <c:v>55743.766821637284</c:v>
                </c:pt>
                <c:pt idx="4">
                  <c:v>56795.71041157539</c:v>
                </c:pt>
                <c:pt idx="5">
                  <c:v>57859.91480419133</c:v>
                </c:pt>
                <c:pt idx="6">
                  <c:v>58872.212987432256</c:v>
                </c:pt>
                <c:pt idx="7">
                  <c:v>59907.48760230024</c:v>
                </c:pt>
                <c:pt idx="8">
                  <c:v>60877.16609462816</c:v>
                </c:pt>
                <c:pt idx="9">
                  <c:v>61855.68116402207</c:v>
                </c:pt>
                <c:pt idx="10">
                  <c:v>62832.05994573631</c:v>
                </c:pt>
                <c:pt idx="11">
                  <c:v>63699.0231205693</c:v>
                </c:pt>
                <c:pt idx="12">
                  <c:v>64651.7776322891</c:v>
                </c:pt>
                <c:pt idx="13">
                  <c:v>65558.84466101998</c:v>
                </c:pt>
                <c:pt idx="14">
                  <c:v>66428.06428023498</c:v>
                </c:pt>
              </c:numCache>
            </c:numRef>
          </c:val>
          <c:smooth val="0"/>
        </c:ser>
        <c:ser>
          <c:idx val="3"/>
          <c:order val="3"/>
          <c:tx>
            <c:strRef>
              <c:f>#REF!</c:f>
              <c:strCache>
                <c:ptCount val="1"/>
                <c:pt idx="0">
                  <c:v>Other Programs Recipients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99CC"/>
                </a:solidFill>
              </a:ln>
            </c:spPr>
            <c:trendlineType val="linear"/>
            <c:dispEq val="1"/>
            <c:dispRSqr val="1"/>
            <c:trendlineLbl>
              <c:layout>
                <c:manualLayout>
                  <c:x val="0"/>
                  <c:y val="0"/>
                </c:manualLayout>
              </c:layout>
              <c:txPr>
                <a:bodyPr vert="horz" rot="0" anchor="ctr"/>
                <a:lstStyle/>
                <a:p>
                  <a:pPr algn="ctr">
                    <a:defRPr lang="en-US" cap="none" sz="1100" b="0" i="0" u="none" baseline="0">
                      <a:solidFill>
                        <a:srgbClr val="FF0000"/>
                      </a:solidFill>
                      <a:latin typeface="Arial"/>
                      <a:ea typeface="Arial"/>
                      <a:cs typeface="Arial"/>
                    </a:defRPr>
                  </a:pPr>
                </a:p>
              </c:txPr>
              <c:numFmt formatCode="General"/>
            </c:trendlineLbl>
          </c:trendline>
          <c:val>
            <c:numRef>
              <c:f>#REF!</c:f>
              <c:numCache>
                <c:ptCount val="15"/>
                <c:pt idx="0">
                  <c:v>193704</c:v>
                </c:pt>
                <c:pt idx="1">
                  <c:v>195949</c:v>
                </c:pt>
                <c:pt idx="2">
                  <c:v>193169.6420298107</c:v>
                </c:pt>
                <c:pt idx="3">
                  <c:v>195462.50540131517</c:v>
                </c:pt>
                <c:pt idx="4">
                  <c:v>197737.61679978576</c:v>
                </c:pt>
                <c:pt idx="5">
                  <c:v>200100.01016194</c:v>
                </c:pt>
                <c:pt idx="6">
                  <c:v>202406.5375420265</c:v>
                </c:pt>
                <c:pt idx="7">
                  <c:v>204813.74329785584</c:v>
                </c:pt>
                <c:pt idx="8">
                  <c:v>207057.82980102068</c:v>
                </c:pt>
                <c:pt idx="9">
                  <c:v>209344.57382504828</c:v>
                </c:pt>
                <c:pt idx="10">
                  <c:v>211589.93245624052</c:v>
                </c:pt>
                <c:pt idx="11">
                  <c:v>213577.77661517635</c:v>
                </c:pt>
                <c:pt idx="12">
                  <c:v>215780.1269585411</c:v>
                </c:pt>
                <c:pt idx="13">
                  <c:v>217923.13175442303</c:v>
                </c:pt>
                <c:pt idx="14">
                  <c:v>220057.38068164</c:v>
                </c:pt>
              </c:numCache>
            </c:numRef>
          </c:val>
          <c:smooth val="0"/>
        </c:ser>
        <c:axId val="34504726"/>
        <c:axId val="42107079"/>
      </c:lineChart>
      <c:dateAx>
        <c:axId val="34504726"/>
        <c:scaling>
          <c:orientation val="minMax"/>
          <c:max val="1325"/>
        </c:scaling>
        <c:axPos val="b"/>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42107079"/>
        <c:crosses val="autoZero"/>
        <c:auto val="0"/>
        <c:noMultiLvlLbl val="0"/>
      </c:dateAx>
      <c:valAx>
        <c:axId val="4210707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4504726"/>
        <c:crossesAt val="1"/>
        <c:crossBetween val="between"/>
        <c:dispUnits/>
      </c:valAx>
      <c:spPr>
        <a:noFill/>
        <a:ln w="12700">
          <a:solidFill>
            <a:srgbClr val="808080"/>
          </a:solidFill>
        </a:ln>
      </c:spPr>
    </c:plotArea>
    <c:legend>
      <c:legendPos val="t"/>
      <c:layout>
        <c:manualLayout>
          <c:xMode val="edge"/>
          <c:yMode val="edge"/>
          <c:x val="0"/>
          <c:y val="0.07275"/>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Food Assistance Recipients Forecast Revised -- August 6, 2008</a:t>
            </a:r>
          </a:p>
        </c:rich>
      </c:tx>
      <c:layout/>
      <c:spPr>
        <a:noFill/>
        <a:ln>
          <a:noFill/>
        </a:ln>
      </c:spPr>
    </c:title>
    <c:plotArea>
      <c:layout>
        <c:manualLayout>
          <c:xMode val="edge"/>
          <c:yMode val="edge"/>
          <c:x val="0.01025"/>
          <c:y val="0.17175"/>
          <c:w val="0.97975"/>
          <c:h val="0.814"/>
        </c:manualLayout>
      </c:layout>
      <c:areaChart>
        <c:grouping val="stacked"/>
        <c:varyColors val="0"/>
        <c:ser>
          <c:idx val="0"/>
          <c:order val="0"/>
          <c:tx>
            <c:strRef>
              <c:f>#REF!</c:f>
              <c:strCache>
                <c:ptCount val="1"/>
                <c:pt idx="0">
                  <c:v>FIP Program Recipients</c:v>
                </c:pt>
              </c:strCache>
            </c:strRef>
          </c:tx>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lstStyle/>
                  <a:p>
                    <a:pPr algn="ctr">
                      <a:defRPr/>
                    </a:pPr>
                    <a:r>
                      <a:rPr lang="en-US" cap="none" sz="1100" b="1" i="0" u="none" baseline="0">
                        <a:latin typeface="Arial"/>
                        <a:ea typeface="Arial"/>
                        <a:cs typeface="Arial"/>
                      </a:rPr>
                      <a:t>June 2006
229,199</a:t>
                    </a:r>
                  </a:p>
                </c:rich>
              </c:tx>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
                <c:rich>
                  <a:bodyPr vert="horz" rot="0"/>
                  <a:lstStyle/>
                  <a:p>
                    <a:pPr algn="ctr">
                      <a:defRPr/>
                    </a:pPr>
                    <a:r>
                      <a:rPr lang="en-US" cap="none" sz="1100" b="1" i="0" u="none" baseline="0">
                        <a:latin typeface="Arial"/>
                        <a:ea typeface="Arial"/>
                        <a:cs typeface="Arial"/>
                      </a:rPr>
                      <a:t>June 2007
240,934</a:t>
                    </a:r>
                  </a:p>
                </c:rich>
              </c:tx>
              <c:numFmt formatCode="General" sourceLinked="1"/>
              <c:showLegendKey val="0"/>
              <c:showVal val="1"/>
              <c:showBubbleSize val="0"/>
              <c:showCatName val="0"/>
              <c:showSerName val="0"/>
              <c:showPercent val="0"/>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0"/>
                  <c:y val="0"/>
                </c:manualLayout>
              </c:layout>
              <c:tx>
                <c:rich>
                  <a:bodyPr vert="horz" rot="0"/>
                  <a:lstStyle/>
                  <a:p>
                    <a:pPr algn="ctr">
                      <a:defRPr/>
                    </a:pPr>
                    <a:r>
                      <a:rPr lang="en-US" cap="none" sz="1100" b="1" i="0" u="none" baseline="0">
                        <a:latin typeface="Arial"/>
                        <a:ea typeface="Arial"/>
                        <a:cs typeface="Arial"/>
                      </a:rPr>
                      <a:t>June 2008
256,812</a:t>
                    </a:r>
                  </a:p>
                </c:rich>
              </c:tx>
              <c:numFmt formatCode="General" sourceLinked="1"/>
              <c:showLegendKey val="0"/>
              <c:showVal val="1"/>
              <c:showBubbleSize val="0"/>
              <c:showCatName val="0"/>
              <c:showSerName val="0"/>
              <c:showPercent val="0"/>
            </c:dLbl>
            <c:dLbl>
              <c:idx val="36"/>
              <c:delete val="1"/>
            </c:dLbl>
            <c:dLbl>
              <c:idx val="37"/>
              <c:delete val="1"/>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0"/>
                  <c:y val="0"/>
                </c:manualLayout>
              </c:layout>
              <c:tx>
                <c:rich>
                  <a:bodyPr vert="horz" rot="0"/>
                  <a:lstStyle/>
                  <a:p>
                    <a:pPr algn="ctr">
                      <a:defRPr/>
                    </a:pPr>
                    <a:r>
                      <a:rPr lang="en-US" cap="none" sz="1100" b="1" i="0" u="none" baseline="0">
                        <a:latin typeface="Arial"/>
                        <a:ea typeface="Arial"/>
                        <a:cs typeface="Arial"/>
                      </a:rPr>
                      <a:t>June 2009
272,221</a:t>
                    </a:r>
                  </a:p>
                </c:rich>
              </c:tx>
              <c:numFmt formatCode="General" sourceLinked="1"/>
              <c:showLegendKey val="0"/>
              <c:showVal val="1"/>
              <c:showBubbleSize val="0"/>
              <c:showCatName val="0"/>
              <c:showSerName val="0"/>
              <c:showPercent val="0"/>
            </c:dLbl>
            <c:dLbl>
              <c:idx val="48"/>
              <c:delete val="1"/>
            </c:dLbl>
            <c:dLbl>
              <c:idx val="49"/>
              <c:delete val="1"/>
            </c:dLbl>
            <c:dLbl>
              <c:idx val="50"/>
              <c:delete val="1"/>
            </c:dLbl>
            <c:dLbl>
              <c:idx val="51"/>
              <c:delete val="1"/>
            </c:dLbl>
            <c:dLbl>
              <c:idx val="52"/>
              <c:delete val="1"/>
            </c:dLbl>
            <c:dLbl>
              <c:idx val="53"/>
              <c:delete val="1"/>
            </c:dLbl>
            <c:dLbl>
              <c:idx val="54"/>
              <c:delete val="1"/>
            </c:dLbl>
            <c:dLbl>
              <c:idx val="55"/>
              <c:delete val="1"/>
            </c:dLbl>
            <c:dLbl>
              <c:idx val="56"/>
              <c:delete val="1"/>
            </c:dLbl>
            <c:dLbl>
              <c:idx val="57"/>
              <c:delete val="1"/>
            </c:dLbl>
            <c:dLbl>
              <c:idx val="58"/>
              <c:delete val="1"/>
            </c:dLbl>
            <c:dLbl>
              <c:idx val="59"/>
              <c:layout>
                <c:manualLayout>
                  <c:x val="0"/>
                  <c:y val="0"/>
                </c:manualLayout>
              </c:layout>
              <c:tx>
                <c:rich>
                  <a:bodyPr vert="horz" rot="0"/>
                  <a:lstStyle/>
                  <a:p>
                    <a:pPr algn="ctr">
                      <a:defRPr/>
                    </a:pPr>
                    <a:r>
                      <a:rPr lang="en-US" cap="none" sz="1100" b="1" i="0" u="none" baseline="0">
                        <a:latin typeface="Arial"/>
                        <a:ea typeface="Arial"/>
                        <a:cs typeface="Arial"/>
                      </a:rPr>
                      <a:t>June 2010
288,554</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0">
                  <c:v>48287</c:v>
                </c:pt>
                <c:pt idx="1">
                  <c:v>49205</c:v>
                </c:pt>
                <c:pt idx="2">
                  <c:v>49615.81062180028</c:v>
                </c:pt>
                <c:pt idx="3">
                  <c:v>49693.03603804551</c:v>
                </c:pt>
                <c:pt idx="4">
                  <c:v>49720.668416264154</c:v>
                </c:pt>
                <c:pt idx="5">
                  <c:v>49758.540955621735</c:v>
                </c:pt>
                <c:pt idx="6">
                  <c:v>49835.146766135906</c:v>
                </c:pt>
                <c:pt idx="7">
                  <c:v>49910.331383370605</c:v>
                </c:pt>
                <c:pt idx="8">
                  <c:v>50007.66299087008</c:v>
                </c:pt>
                <c:pt idx="9">
                  <c:v>50112.723250396724</c:v>
                </c:pt>
                <c:pt idx="10">
                  <c:v>50219.38647864407</c:v>
                </c:pt>
                <c:pt idx="11">
                  <c:v>50318.94923465538</c:v>
                </c:pt>
                <c:pt idx="12">
                  <c:v>50371.76058674699</c:v>
                </c:pt>
                <c:pt idx="13">
                  <c:v>50368.63252259938</c:v>
                </c:pt>
                <c:pt idx="14">
                  <c:v>50307.61505408933</c:v>
                </c:pt>
              </c:numCache>
            </c:numRef>
          </c:val>
        </c:ser>
        <c:ser>
          <c:idx val="1"/>
          <c:order val="1"/>
          <c:tx>
            <c:strRef>
              <c:f>#REF!</c:f>
              <c:strCache>
                <c:ptCount val="1"/>
                <c:pt idx="0">
                  <c:v>Food Assistance Only Recipients</c:v>
                </c:pt>
              </c:strCache>
            </c:strRef>
          </c:tx>
          <c:spPr>
            <a:solidFill>
              <a:srgbClr val="FFFF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0">
                  <c:v>54107</c:v>
                </c:pt>
                <c:pt idx="1">
                  <c:v>54784</c:v>
                </c:pt>
                <c:pt idx="2">
                  <c:v>54721.918969868915</c:v>
                </c:pt>
                <c:pt idx="3">
                  <c:v>55743.766821637284</c:v>
                </c:pt>
                <c:pt idx="4">
                  <c:v>56795.71041157539</c:v>
                </c:pt>
                <c:pt idx="5">
                  <c:v>57859.91480419133</c:v>
                </c:pt>
                <c:pt idx="6">
                  <c:v>58872.212987432256</c:v>
                </c:pt>
                <c:pt idx="7">
                  <c:v>59907.48760230024</c:v>
                </c:pt>
                <c:pt idx="8">
                  <c:v>60877.16609462816</c:v>
                </c:pt>
                <c:pt idx="9">
                  <c:v>61855.68116402207</c:v>
                </c:pt>
                <c:pt idx="10">
                  <c:v>62832.05994573631</c:v>
                </c:pt>
                <c:pt idx="11">
                  <c:v>63699.0231205693</c:v>
                </c:pt>
                <c:pt idx="12">
                  <c:v>64651.7776322891</c:v>
                </c:pt>
                <c:pt idx="13">
                  <c:v>65558.84466101998</c:v>
                </c:pt>
                <c:pt idx="14">
                  <c:v>66428.06428023498</c:v>
                </c:pt>
              </c:numCache>
            </c:numRef>
          </c:val>
        </c:ser>
        <c:ser>
          <c:idx val="2"/>
          <c:order val="2"/>
          <c:tx>
            <c:strRef>
              <c:f>#REF!</c:f>
              <c:strCache>
                <c:ptCount val="1"/>
                <c:pt idx="0">
                  <c:v>FA Only Program Impact Recipients ABAWD</c:v>
                </c:pt>
              </c:strCache>
            </c:strRef>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0">
                  <c:v>0</c:v>
                </c:pt>
                <c:pt idx="1">
                  <c:v>0</c:v>
                </c:pt>
                <c:pt idx="4">
                  <c:v>190.18956443787437</c:v>
                </c:pt>
                <c:pt idx="5">
                  <c:v>380.37912887574873</c:v>
                </c:pt>
                <c:pt idx="6">
                  <c:v>570.568693313623</c:v>
                </c:pt>
                <c:pt idx="7">
                  <c:v>760.7582577514975</c:v>
                </c:pt>
                <c:pt idx="8">
                  <c:v>950.9478221893719</c:v>
                </c:pt>
                <c:pt idx="9">
                  <c:v>1141.1373866272463</c:v>
                </c:pt>
                <c:pt idx="10">
                  <c:v>1331.3269510651207</c:v>
                </c:pt>
                <c:pt idx="11">
                  <c:v>1521.5165155029952</c:v>
                </c:pt>
                <c:pt idx="12">
                  <c:v>1711.7060799408696</c:v>
                </c:pt>
                <c:pt idx="13">
                  <c:v>1901.895644378744</c:v>
                </c:pt>
                <c:pt idx="14">
                  <c:v>2092.0852088166184</c:v>
                </c:pt>
              </c:numCache>
            </c:numRef>
          </c:val>
        </c:ser>
        <c:ser>
          <c:idx val="3"/>
          <c:order val="3"/>
          <c:tx>
            <c:strRef>
              <c:f>#REF!</c:f>
              <c:strCache>
                <c:ptCount val="1"/>
                <c:pt idx="0">
                  <c:v>Other Programs Recipients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0">
                  <c:v>193704</c:v>
                </c:pt>
                <c:pt idx="1">
                  <c:v>195949</c:v>
                </c:pt>
                <c:pt idx="2">
                  <c:v>193169.6420298107</c:v>
                </c:pt>
                <c:pt idx="3">
                  <c:v>195462.50540131517</c:v>
                </c:pt>
                <c:pt idx="4">
                  <c:v>197737.61679978576</c:v>
                </c:pt>
                <c:pt idx="5">
                  <c:v>200100.01016194</c:v>
                </c:pt>
                <c:pt idx="6">
                  <c:v>202406.5375420265</c:v>
                </c:pt>
                <c:pt idx="7">
                  <c:v>204813.74329785584</c:v>
                </c:pt>
                <c:pt idx="8">
                  <c:v>207057.82980102068</c:v>
                </c:pt>
                <c:pt idx="9">
                  <c:v>209344.57382504828</c:v>
                </c:pt>
                <c:pt idx="10">
                  <c:v>211589.93245624052</c:v>
                </c:pt>
                <c:pt idx="11">
                  <c:v>213577.77661517635</c:v>
                </c:pt>
                <c:pt idx="12">
                  <c:v>215780.1269585411</c:v>
                </c:pt>
                <c:pt idx="13">
                  <c:v>217923.13175442303</c:v>
                </c:pt>
                <c:pt idx="14">
                  <c:v>220057.38068164</c:v>
                </c:pt>
              </c:numCache>
            </c:numRef>
          </c:val>
        </c:ser>
        <c:ser>
          <c:idx val="4"/>
          <c:order val="4"/>
          <c:tx>
            <c:strRef>
              <c:f>#REF!</c:f>
              <c:strCache>
                <c:ptCount val="1"/>
                <c:pt idx="0">
                  <c:v>Other Prog. Changes Impact Recipients</c:v>
                </c:pt>
              </c:strCache>
            </c:strRef>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5"/>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numCache>
            </c:numRef>
          </c:cat>
          <c:val>
            <c:numRef>
              <c:f>#REF!</c:f>
              <c:numCache>
                <c:ptCount val="15"/>
                <c:pt idx="0">
                  <c:v>0</c:v>
                </c:pt>
                <c:pt idx="1">
                  <c:v>0</c:v>
                </c:pt>
              </c:numCache>
            </c:numRef>
          </c:val>
        </c:ser>
        <c:axId val="43419392"/>
        <c:axId val="55230209"/>
      </c:areaChart>
      <c:areaChart>
        <c:grouping val="stacked"/>
        <c:varyColors val="0"/>
        <c:ser>
          <c:idx val="5"/>
          <c:order val="5"/>
          <c:tx>
            <c:strRef>
              <c:f>#REF!</c:f>
              <c:strCache>
                <c:ptCount val="1"/>
                <c:pt idx="0">
                  <c:v>Total Recipients</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val>
            <c:numRef>
              <c:f>#REF!</c:f>
            </c:numRef>
          </c:val>
        </c:ser>
        <c:axId val="27309834"/>
        <c:axId val="44461915"/>
      </c:areaChart>
      <c:dateAx>
        <c:axId val="43419392"/>
        <c:scaling>
          <c:orientation val="minMax"/>
        </c:scaling>
        <c:axPos val="b"/>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55230209"/>
        <c:crosses val="autoZero"/>
        <c:auto val="0"/>
        <c:majorUnit val="3"/>
        <c:majorTimeUnit val="months"/>
        <c:noMultiLvlLbl val="0"/>
      </c:dateAx>
      <c:valAx>
        <c:axId val="55230209"/>
        <c:scaling>
          <c:orientation val="minMax"/>
          <c:max val="300000"/>
        </c:scaling>
        <c:axPos val="l"/>
        <c:majorGridlines>
          <c:spPr>
            <a:ln w="3175">
              <a:solidFill>
                <a:srgbClr val="C0C0C0"/>
              </a:solidFill>
            </a:ln>
          </c:spPr>
        </c:majorGridlines>
        <c:delete val="0"/>
        <c:numFmt formatCode="General" sourceLinked="1"/>
        <c:majorTickMark val="out"/>
        <c:minorTickMark val="none"/>
        <c:tickLblPos val="nextTo"/>
        <c:crossAx val="43419392"/>
        <c:crossesAt val="1"/>
        <c:crossBetween val="midCat"/>
        <c:dispUnits/>
      </c:valAx>
      <c:catAx>
        <c:axId val="27309834"/>
        <c:scaling>
          <c:orientation val="minMax"/>
        </c:scaling>
        <c:axPos val="b"/>
        <c:delete val="1"/>
        <c:majorTickMark val="in"/>
        <c:minorTickMark val="none"/>
        <c:tickLblPos val="nextTo"/>
        <c:crossAx val="44461915"/>
        <c:crosses val="autoZero"/>
        <c:auto val="1"/>
        <c:lblOffset val="100"/>
        <c:noMultiLvlLbl val="0"/>
      </c:catAx>
      <c:valAx>
        <c:axId val="44461915"/>
        <c:scaling>
          <c:orientation val="minMax"/>
        </c:scaling>
        <c:axPos val="l"/>
        <c:delete val="1"/>
        <c:majorTickMark val="in"/>
        <c:minorTickMark val="none"/>
        <c:tickLblPos val="nextTo"/>
        <c:crossAx val="27309834"/>
        <c:crosses val="max"/>
        <c:crossBetween val="midCat"/>
        <c:dispUnits/>
      </c:valAx>
      <c:spPr>
        <a:noFill/>
        <a:ln w="12700">
          <a:solidFill>
            <a:srgbClr val="808080"/>
          </a:solidFill>
        </a:ln>
      </c:spPr>
    </c:plotArea>
    <c:legend>
      <c:legendPos val="t"/>
      <c:layout>
        <c:manualLayout>
          <c:xMode val="edge"/>
          <c:yMode val="edge"/>
          <c:x val="0.113"/>
          <c:y val="0.098"/>
          <c:w val="0.8395"/>
          <c:h val="0.06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25" right="0.2" top="0.64" bottom="0.5" header="0.17" footer="0.17"/>
  <pageSetup horizontalDpi="600" verticalDpi="600" orientation="landscape"/>
  <headerFooter>
    <oddHeader>&amp;RBureau of Research and Statistics
Division of Results Based Accountability
Iowa Department of Human Services</oddHeader>
    <oddFooter>&amp;LC. N. Bauer  Page &amp;P of &amp;N&amp;R&amp;D &amp;T &amp;F  (&amp;A)</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25" right="0.2" top="0.64" bottom="0.5" header="0.17" footer="0.17"/>
  <pageSetup horizontalDpi="600" verticalDpi="600" orientation="landscape"/>
  <headerFooter>
    <oddHeader>&amp;RBureau of Research and Statistics
Division of Results Based Accountability
Iowa Department of Human Services</oddHeader>
    <oddFooter>&amp;LC. N. Bauer  Page &amp;P of &amp;N&amp;R&amp;D &amp;T &amp;F  (&amp;A)</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1"/>
  </sheetViews>
  <pageMargins left="0.25" right="0.2" top="0.64" bottom="0.5" header="0.17" footer="0.17"/>
  <pageSetup horizontalDpi="600" verticalDpi="600" orientation="landscape"/>
  <headerFooter>
    <oddHeader>&amp;RBureau of Research and Statistics
Division of Results Based Accountability
Iowa Department of Human Services</oddHeader>
    <oddFooter>&amp;LC. N. Bauer  Page &amp;P of &amp;N&amp;R&amp;D &amp;T &amp;F  (&amp;A)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javascript:navigateTo(0,5)" TargetMode="External" /><Relationship Id="rId3" Type="http://schemas.openxmlformats.org/officeDocument/2006/relationships/hyperlink" Target="javascript:navigateTo(0,5)" TargetMode="External" /><Relationship Id="rId4" Type="http://schemas.openxmlformats.org/officeDocument/2006/relationships/image" Target="../media/image3.png" /><Relationship Id="rId5" Type="http://schemas.openxmlformats.org/officeDocument/2006/relationships/hyperlink" Target="http://www.census.gov/" TargetMode="External" /><Relationship Id="rId6" Type="http://schemas.openxmlformats.org/officeDocument/2006/relationships/hyperlink" Target="http://www.census.gov/" TargetMode="External" /><Relationship Id="rId7" Type="http://schemas.openxmlformats.org/officeDocument/2006/relationships/image" Target="../media/image4.png" /><Relationship Id="rId8"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census.gov/" TargetMode="External" /><Relationship Id="rId3" Type="http://schemas.openxmlformats.org/officeDocument/2006/relationships/hyperlink" Target="http://www.census.gov/"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census.gov/" TargetMode="External" /><Relationship Id="rId3" Type="http://schemas.openxmlformats.org/officeDocument/2006/relationships/hyperlink" Target="http://www.census.gov/"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hyperlink" Target="http://www.census.gov/" TargetMode="External" /><Relationship Id="rId4" Type="http://schemas.openxmlformats.org/officeDocument/2006/relationships/hyperlink" Target="http://www.census.gov/"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123825</xdr:colOff>
      <xdr:row>5</xdr:row>
      <xdr:rowOff>123825</xdr:rowOff>
    </xdr:to>
    <xdr:pic>
      <xdr:nvPicPr>
        <xdr:cNvPr id="1" name="Picture 1" descr="Next">
          <a:hlinkClick r:id="rId3"/>
        </xdr:cNvPr>
        <xdr:cNvPicPr preferRelativeResize="1">
          <a:picLocks noChangeAspect="1"/>
        </xdr:cNvPicPr>
      </xdr:nvPicPr>
      <xdr:blipFill>
        <a:blip r:embed="rId1"/>
        <a:stretch>
          <a:fillRect/>
        </a:stretch>
      </xdr:blipFill>
      <xdr:spPr>
        <a:xfrm>
          <a:off x="0" y="1447800"/>
          <a:ext cx="123825" cy="123825"/>
        </a:xfrm>
        <a:prstGeom prst="rect">
          <a:avLst/>
        </a:prstGeom>
        <a:noFill/>
        <a:ln w="9525" cmpd="sng">
          <a:noFill/>
        </a:ln>
      </xdr:spPr>
    </xdr:pic>
    <xdr:clientData/>
  </xdr:twoCellAnchor>
  <xdr:twoCellAnchor editAs="oneCell">
    <xdr:from>
      <xdr:col>0</xdr:col>
      <xdr:colOff>0</xdr:colOff>
      <xdr:row>0</xdr:row>
      <xdr:rowOff>0</xdr:rowOff>
    </xdr:from>
    <xdr:to>
      <xdr:col>9</xdr:col>
      <xdr:colOff>19050</xdr:colOff>
      <xdr:row>0</xdr:row>
      <xdr:rowOff>238125</xdr:rowOff>
    </xdr:to>
    <xdr:pic>
      <xdr:nvPicPr>
        <xdr:cNvPr id="2" name="Picture 2" descr="US Census Bureau">
          <a:hlinkClick r:id="rId6"/>
        </xdr:cNvPr>
        <xdr:cNvPicPr preferRelativeResize="1">
          <a:picLocks noChangeAspect="1"/>
        </xdr:cNvPicPr>
      </xdr:nvPicPr>
      <xdr:blipFill>
        <a:blip r:embed="rId4"/>
        <a:stretch>
          <a:fillRect/>
        </a:stretch>
      </xdr:blipFill>
      <xdr:spPr>
        <a:xfrm>
          <a:off x="0" y="0"/>
          <a:ext cx="6086475" cy="238125"/>
        </a:xfrm>
        <a:prstGeom prst="rect">
          <a:avLst/>
        </a:prstGeom>
        <a:noFill/>
        <a:ln w="9525" cmpd="sng">
          <a:noFill/>
        </a:ln>
      </xdr:spPr>
    </xdr:pic>
    <xdr:clientData/>
  </xdr:twoCellAnchor>
  <xdr:twoCellAnchor editAs="oneCell">
    <xdr:from>
      <xdr:col>0</xdr:col>
      <xdr:colOff>685800</xdr:colOff>
      <xdr:row>0</xdr:row>
      <xdr:rowOff>247650</xdr:rowOff>
    </xdr:from>
    <xdr:to>
      <xdr:col>3</xdr:col>
      <xdr:colOff>161925</xdr:colOff>
      <xdr:row>1</xdr:row>
      <xdr:rowOff>161925</xdr:rowOff>
    </xdr:to>
    <xdr:pic>
      <xdr:nvPicPr>
        <xdr:cNvPr id="3" name="Picture 3" descr="American FactFinder"/>
        <xdr:cNvPicPr preferRelativeResize="1">
          <a:picLocks noChangeAspect="1"/>
        </xdr:cNvPicPr>
      </xdr:nvPicPr>
      <xdr:blipFill>
        <a:blip r:embed="rId7"/>
        <a:stretch>
          <a:fillRect/>
        </a:stretch>
      </xdr:blipFill>
      <xdr:spPr>
        <a:xfrm>
          <a:off x="685800" y="247650"/>
          <a:ext cx="1933575" cy="238125"/>
        </a:xfrm>
        <a:prstGeom prst="rect">
          <a:avLst/>
        </a:prstGeom>
        <a:noFill/>
        <a:ln w="9525" cmpd="sng">
          <a:noFill/>
        </a:ln>
      </xdr:spPr>
    </xdr:pic>
    <xdr:clientData/>
  </xdr:twoCellAnchor>
  <xdr:twoCellAnchor editAs="oneCell">
    <xdr:from>
      <xdr:col>0</xdr:col>
      <xdr:colOff>0</xdr:colOff>
      <xdr:row>0</xdr:row>
      <xdr:rowOff>238125</xdr:rowOff>
    </xdr:from>
    <xdr:to>
      <xdr:col>0</xdr:col>
      <xdr:colOff>676275</xdr:colOff>
      <xdr:row>1</xdr:row>
      <xdr:rowOff>390525</xdr:rowOff>
    </xdr:to>
    <xdr:pic>
      <xdr:nvPicPr>
        <xdr:cNvPr id="4" name="Picture 4"/>
        <xdr:cNvPicPr preferRelativeResize="1">
          <a:picLocks noChangeAspect="1"/>
        </xdr:cNvPicPr>
      </xdr:nvPicPr>
      <xdr:blipFill>
        <a:blip r:embed="rId8"/>
        <a:stretch>
          <a:fillRect/>
        </a:stretch>
      </xdr:blipFill>
      <xdr:spPr>
        <a:xfrm>
          <a:off x="0" y="238125"/>
          <a:ext cx="6762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209550</xdr:colOff>
      <xdr:row>1</xdr:row>
      <xdr:rowOff>95250</xdr:rowOff>
    </xdr:to>
    <xdr:pic>
      <xdr:nvPicPr>
        <xdr:cNvPr id="1" name="Picture 1" descr="U.S. Census Bureau">
          <a:hlinkClick r:id="rId3"/>
        </xdr:cNvPr>
        <xdr:cNvPicPr preferRelativeResize="1">
          <a:picLocks noChangeAspect="1"/>
        </xdr:cNvPicPr>
      </xdr:nvPicPr>
      <xdr:blipFill>
        <a:blip r:embed="rId1"/>
        <a:stretch>
          <a:fillRect/>
        </a:stretch>
      </xdr:blipFill>
      <xdr:spPr>
        <a:xfrm>
          <a:off x="0" y="0"/>
          <a:ext cx="60864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200025</xdr:colOff>
      <xdr:row>1</xdr:row>
      <xdr:rowOff>76200</xdr:rowOff>
    </xdr:to>
    <xdr:pic>
      <xdr:nvPicPr>
        <xdr:cNvPr id="1" name="Picture 1" descr="US Census Bureau">
          <a:hlinkClick r:id="rId3"/>
        </xdr:cNvPr>
        <xdr:cNvPicPr preferRelativeResize="1">
          <a:picLocks noChangeAspect="1"/>
        </xdr:cNvPicPr>
      </xdr:nvPicPr>
      <xdr:blipFill>
        <a:blip r:embed="rId1"/>
        <a:stretch>
          <a:fillRect/>
        </a:stretch>
      </xdr:blipFill>
      <xdr:spPr>
        <a:xfrm>
          <a:off x="0" y="0"/>
          <a:ext cx="60864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9525</xdr:colOff>
      <xdr:row>9</xdr:row>
      <xdr:rowOff>9525</xdr:rowOff>
    </xdr:to>
    <xdr:pic>
      <xdr:nvPicPr>
        <xdr:cNvPr id="1" name="Picture 1"/>
        <xdr:cNvPicPr preferRelativeResize="1">
          <a:picLocks noChangeAspect="1"/>
        </xdr:cNvPicPr>
      </xdr:nvPicPr>
      <xdr:blipFill>
        <a:blip r:embed="rId1"/>
        <a:stretch>
          <a:fillRect/>
        </a:stretch>
      </xdr:blipFill>
      <xdr:spPr>
        <a:xfrm>
          <a:off x="0" y="1771650"/>
          <a:ext cx="9525" cy="9525"/>
        </a:xfrm>
        <a:prstGeom prst="rect">
          <a:avLst/>
        </a:prstGeom>
        <a:noFill/>
        <a:ln w="9525" cmpd="sng">
          <a:noFill/>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2" name="Picture 2"/>
        <xdr:cNvPicPr preferRelativeResize="1">
          <a:picLocks noChangeAspect="1"/>
        </xdr:cNvPicPr>
      </xdr:nvPicPr>
      <xdr:blipFill>
        <a:blip r:embed="rId1"/>
        <a:stretch>
          <a:fillRect/>
        </a:stretch>
      </xdr:blipFill>
      <xdr:spPr>
        <a:xfrm>
          <a:off x="2295525" y="1771650"/>
          <a:ext cx="9525" cy="9525"/>
        </a:xfrm>
        <a:prstGeom prst="rect">
          <a:avLst/>
        </a:prstGeom>
        <a:noFill/>
        <a:ln w="9525" cmpd="sng">
          <a:noFill/>
        </a:ln>
      </xdr:spPr>
    </xdr:pic>
    <xdr:clientData/>
  </xdr:twoCellAnchor>
  <xdr:twoCellAnchor editAs="oneCell">
    <xdr:from>
      <xdr:col>2</xdr:col>
      <xdr:colOff>0</xdr:colOff>
      <xdr:row>9</xdr:row>
      <xdr:rowOff>0</xdr:rowOff>
    </xdr:from>
    <xdr:to>
      <xdr:col>2</xdr:col>
      <xdr:colOff>9525</xdr:colOff>
      <xdr:row>9</xdr:row>
      <xdr:rowOff>9525</xdr:rowOff>
    </xdr:to>
    <xdr:pic>
      <xdr:nvPicPr>
        <xdr:cNvPr id="3" name="Picture 3"/>
        <xdr:cNvPicPr preferRelativeResize="1">
          <a:picLocks noChangeAspect="1"/>
        </xdr:cNvPicPr>
      </xdr:nvPicPr>
      <xdr:blipFill>
        <a:blip r:embed="rId1"/>
        <a:stretch>
          <a:fillRect/>
        </a:stretch>
      </xdr:blipFill>
      <xdr:spPr>
        <a:xfrm>
          <a:off x="3105150" y="1771650"/>
          <a:ext cx="9525" cy="9525"/>
        </a:xfrm>
        <a:prstGeom prst="rect">
          <a:avLst/>
        </a:prstGeom>
        <a:noFill/>
        <a:ln w="9525" cmpd="sng">
          <a:noFill/>
        </a:ln>
      </xdr:spPr>
    </xdr:pic>
    <xdr:clientData/>
  </xdr:twoCellAnchor>
  <xdr:twoCellAnchor editAs="oneCell">
    <xdr:from>
      <xdr:col>3</xdr:col>
      <xdr:colOff>0</xdr:colOff>
      <xdr:row>9</xdr:row>
      <xdr:rowOff>0</xdr:rowOff>
    </xdr:from>
    <xdr:to>
      <xdr:col>3</xdr:col>
      <xdr:colOff>9525</xdr:colOff>
      <xdr:row>9</xdr:row>
      <xdr:rowOff>9525</xdr:rowOff>
    </xdr:to>
    <xdr:pic>
      <xdr:nvPicPr>
        <xdr:cNvPr id="4" name="Picture 4"/>
        <xdr:cNvPicPr preferRelativeResize="1">
          <a:picLocks noChangeAspect="1"/>
        </xdr:cNvPicPr>
      </xdr:nvPicPr>
      <xdr:blipFill>
        <a:blip r:embed="rId1"/>
        <a:stretch>
          <a:fillRect/>
        </a:stretch>
      </xdr:blipFill>
      <xdr:spPr>
        <a:xfrm>
          <a:off x="3943350" y="1771650"/>
          <a:ext cx="9525" cy="9525"/>
        </a:xfrm>
        <a:prstGeom prst="rect">
          <a:avLst/>
        </a:prstGeom>
        <a:noFill/>
        <a:ln w="9525" cmpd="sng">
          <a:noFill/>
        </a:ln>
      </xdr:spPr>
    </xdr:pic>
    <xdr:clientData/>
  </xdr:twoCellAnchor>
  <xdr:twoCellAnchor editAs="oneCell">
    <xdr:from>
      <xdr:col>4</xdr:col>
      <xdr:colOff>0</xdr:colOff>
      <xdr:row>9</xdr:row>
      <xdr:rowOff>0</xdr:rowOff>
    </xdr:from>
    <xdr:to>
      <xdr:col>4</xdr:col>
      <xdr:colOff>9525</xdr:colOff>
      <xdr:row>9</xdr:row>
      <xdr:rowOff>9525</xdr:rowOff>
    </xdr:to>
    <xdr:pic>
      <xdr:nvPicPr>
        <xdr:cNvPr id="5" name="Picture 5"/>
        <xdr:cNvPicPr preferRelativeResize="1">
          <a:picLocks noChangeAspect="1"/>
        </xdr:cNvPicPr>
      </xdr:nvPicPr>
      <xdr:blipFill>
        <a:blip r:embed="rId1"/>
        <a:stretch>
          <a:fillRect/>
        </a:stretch>
      </xdr:blipFill>
      <xdr:spPr>
        <a:xfrm>
          <a:off x="4733925" y="1771650"/>
          <a:ext cx="9525" cy="9525"/>
        </a:xfrm>
        <a:prstGeom prst="rect">
          <a:avLst/>
        </a:prstGeom>
        <a:noFill/>
        <a:ln w="9525" cmpd="sng">
          <a:noFill/>
        </a:ln>
      </xdr:spPr>
    </xdr:pic>
    <xdr:clientData/>
  </xdr:twoCellAnchor>
  <xdr:twoCellAnchor editAs="oneCell">
    <xdr:from>
      <xdr:col>5</xdr:col>
      <xdr:colOff>0</xdr:colOff>
      <xdr:row>9</xdr:row>
      <xdr:rowOff>0</xdr:rowOff>
    </xdr:from>
    <xdr:to>
      <xdr:col>5</xdr:col>
      <xdr:colOff>9525</xdr:colOff>
      <xdr:row>9</xdr:row>
      <xdr:rowOff>9525</xdr:rowOff>
    </xdr:to>
    <xdr:pic>
      <xdr:nvPicPr>
        <xdr:cNvPr id="6" name="Picture 6"/>
        <xdr:cNvPicPr preferRelativeResize="1">
          <a:picLocks noChangeAspect="1"/>
        </xdr:cNvPicPr>
      </xdr:nvPicPr>
      <xdr:blipFill>
        <a:blip r:embed="rId1"/>
        <a:stretch>
          <a:fillRect/>
        </a:stretch>
      </xdr:blipFill>
      <xdr:spPr>
        <a:xfrm>
          <a:off x="6019800" y="1771650"/>
          <a:ext cx="9525" cy="9525"/>
        </a:xfrm>
        <a:prstGeom prst="rect">
          <a:avLst/>
        </a:prstGeom>
        <a:noFill/>
        <a:ln w="9525" cmpd="sng">
          <a:noFill/>
        </a:ln>
      </xdr:spPr>
    </xdr:pic>
    <xdr:clientData/>
  </xdr:twoCellAnchor>
  <xdr:twoCellAnchor editAs="oneCell">
    <xdr:from>
      <xdr:col>0</xdr:col>
      <xdr:colOff>0</xdr:colOff>
      <xdr:row>19</xdr:row>
      <xdr:rowOff>0</xdr:rowOff>
    </xdr:from>
    <xdr:to>
      <xdr:col>0</xdr:col>
      <xdr:colOff>9525</xdr:colOff>
      <xdr:row>19</xdr:row>
      <xdr:rowOff>9525</xdr:rowOff>
    </xdr:to>
    <xdr:pic>
      <xdr:nvPicPr>
        <xdr:cNvPr id="7" name="Picture 7"/>
        <xdr:cNvPicPr preferRelativeResize="1">
          <a:picLocks noChangeAspect="1"/>
        </xdr:cNvPicPr>
      </xdr:nvPicPr>
      <xdr:blipFill>
        <a:blip r:embed="rId1"/>
        <a:stretch>
          <a:fillRect/>
        </a:stretch>
      </xdr:blipFill>
      <xdr:spPr>
        <a:xfrm>
          <a:off x="0" y="3771900"/>
          <a:ext cx="9525" cy="9525"/>
        </a:xfrm>
        <a:prstGeom prst="rect">
          <a:avLst/>
        </a:prstGeom>
        <a:noFill/>
        <a:ln w="9525" cmpd="sng">
          <a:noFill/>
        </a:ln>
      </xdr:spPr>
    </xdr:pic>
    <xdr:clientData/>
  </xdr:twoCellAnchor>
  <xdr:twoCellAnchor editAs="oneCell">
    <xdr:from>
      <xdr:col>1</xdr:col>
      <xdr:colOff>0</xdr:colOff>
      <xdr:row>19</xdr:row>
      <xdr:rowOff>0</xdr:rowOff>
    </xdr:from>
    <xdr:to>
      <xdr:col>1</xdr:col>
      <xdr:colOff>9525</xdr:colOff>
      <xdr:row>19</xdr:row>
      <xdr:rowOff>9525</xdr:rowOff>
    </xdr:to>
    <xdr:pic>
      <xdr:nvPicPr>
        <xdr:cNvPr id="8" name="Picture 8"/>
        <xdr:cNvPicPr preferRelativeResize="1">
          <a:picLocks noChangeAspect="1"/>
        </xdr:cNvPicPr>
      </xdr:nvPicPr>
      <xdr:blipFill>
        <a:blip r:embed="rId1"/>
        <a:stretch>
          <a:fillRect/>
        </a:stretch>
      </xdr:blipFill>
      <xdr:spPr>
        <a:xfrm>
          <a:off x="2295525" y="3771900"/>
          <a:ext cx="9525" cy="9525"/>
        </a:xfrm>
        <a:prstGeom prst="rect">
          <a:avLst/>
        </a:prstGeom>
        <a:noFill/>
        <a:ln w="9525" cmpd="sng">
          <a:noFill/>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9" name="Picture 9"/>
        <xdr:cNvPicPr preferRelativeResize="1">
          <a:picLocks noChangeAspect="1"/>
        </xdr:cNvPicPr>
      </xdr:nvPicPr>
      <xdr:blipFill>
        <a:blip r:embed="rId1"/>
        <a:stretch>
          <a:fillRect/>
        </a:stretch>
      </xdr:blipFill>
      <xdr:spPr>
        <a:xfrm>
          <a:off x="3105150" y="3771900"/>
          <a:ext cx="9525" cy="9525"/>
        </a:xfrm>
        <a:prstGeom prst="rect">
          <a:avLst/>
        </a:prstGeom>
        <a:noFill/>
        <a:ln w="9525" cmpd="sng">
          <a:noFill/>
        </a:ln>
      </xdr:spPr>
    </xdr:pic>
    <xdr:clientData/>
  </xdr:twoCellAnchor>
  <xdr:twoCellAnchor editAs="oneCell">
    <xdr:from>
      <xdr:col>3</xdr:col>
      <xdr:colOff>0</xdr:colOff>
      <xdr:row>19</xdr:row>
      <xdr:rowOff>0</xdr:rowOff>
    </xdr:from>
    <xdr:to>
      <xdr:col>3</xdr:col>
      <xdr:colOff>9525</xdr:colOff>
      <xdr:row>19</xdr:row>
      <xdr:rowOff>9525</xdr:rowOff>
    </xdr:to>
    <xdr:pic>
      <xdr:nvPicPr>
        <xdr:cNvPr id="10" name="Picture 10"/>
        <xdr:cNvPicPr preferRelativeResize="1">
          <a:picLocks noChangeAspect="1"/>
        </xdr:cNvPicPr>
      </xdr:nvPicPr>
      <xdr:blipFill>
        <a:blip r:embed="rId1"/>
        <a:stretch>
          <a:fillRect/>
        </a:stretch>
      </xdr:blipFill>
      <xdr:spPr>
        <a:xfrm>
          <a:off x="3943350" y="3771900"/>
          <a:ext cx="9525" cy="9525"/>
        </a:xfrm>
        <a:prstGeom prst="rect">
          <a:avLst/>
        </a:prstGeom>
        <a:noFill/>
        <a:ln w="9525" cmpd="sng">
          <a:noFill/>
        </a:ln>
      </xdr:spPr>
    </xdr:pic>
    <xdr:clientData/>
  </xdr:twoCellAnchor>
  <xdr:twoCellAnchor editAs="oneCell">
    <xdr:from>
      <xdr:col>4</xdr:col>
      <xdr:colOff>0</xdr:colOff>
      <xdr:row>19</xdr:row>
      <xdr:rowOff>0</xdr:rowOff>
    </xdr:from>
    <xdr:to>
      <xdr:col>4</xdr:col>
      <xdr:colOff>9525</xdr:colOff>
      <xdr:row>19</xdr:row>
      <xdr:rowOff>9525</xdr:rowOff>
    </xdr:to>
    <xdr:pic>
      <xdr:nvPicPr>
        <xdr:cNvPr id="11" name="Picture 11"/>
        <xdr:cNvPicPr preferRelativeResize="1">
          <a:picLocks noChangeAspect="1"/>
        </xdr:cNvPicPr>
      </xdr:nvPicPr>
      <xdr:blipFill>
        <a:blip r:embed="rId1"/>
        <a:stretch>
          <a:fillRect/>
        </a:stretch>
      </xdr:blipFill>
      <xdr:spPr>
        <a:xfrm>
          <a:off x="4733925" y="3771900"/>
          <a:ext cx="9525" cy="9525"/>
        </a:xfrm>
        <a:prstGeom prst="rect">
          <a:avLst/>
        </a:prstGeom>
        <a:noFill/>
        <a:ln w="9525" cmpd="sng">
          <a:noFill/>
        </a:ln>
      </xdr:spPr>
    </xdr:pic>
    <xdr:clientData/>
  </xdr:twoCellAnchor>
  <xdr:twoCellAnchor editAs="oneCell">
    <xdr:from>
      <xdr:col>5</xdr:col>
      <xdr:colOff>0</xdr:colOff>
      <xdr:row>19</xdr:row>
      <xdr:rowOff>0</xdr:rowOff>
    </xdr:from>
    <xdr:to>
      <xdr:col>5</xdr:col>
      <xdr:colOff>9525</xdr:colOff>
      <xdr:row>19</xdr:row>
      <xdr:rowOff>9525</xdr:rowOff>
    </xdr:to>
    <xdr:pic>
      <xdr:nvPicPr>
        <xdr:cNvPr id="12" name="Picture 12"/>
        <xdr:cNvPicPr preferRelativeResize="1">
          <a:picLocks noChangeAspect="1"/>
        </xdr:cNvPicPr>
      </xdr:nvPicPr>
      <xdr:blipFill>
        <a:blip r:embed="rId1"/>
        <a:stretch>
          <a:fillRect/>
        </a:stretch>
      </xdr:blipFill>
      <xdr:spPr>
        <a:xfrm>
          <a:off x="6019800" y="3771900"/>
          <a:ext cx="9525" cy="9525"/>
        </a:xfrm>
        <a:prstGeom prst="rect">
          <a:avLst/>
        </a:prstGeom>
        <a:noFill/>
        <a:ln w="9525" cmpd="sng">
          <a:noFill/>
        </a:ln>
      </xdr:spPr>
    </xdr:pic>
    <xdr:clientData/>
  </xdr:twoCellAnchor>
  <xdr:twoCellAnchor editAs="oneCell">
    <xdr:from>
      <xdr:col>0</xdr:col>
      <xdr:colOff>0</xdr:colOff>
      <xdr:row>38</xdr:row>
      <xdr:rowOff>0</xdr:rowOff>
    </xdr:from>
    <xdr:to>
      <xdr:col>0</xdr:col>
      <xdr:colOff>9525</xdr:colOff>
      <xdr:row>38</xdr:row>
      <xdr:rowOff>9525</xdr:rowOff>
    </xdr:to>
    <xdr:pic>
      <xdr:nvPicPr>
        <xdr:cNvPr id="13" name="Picture 13"/>
        <xdr:cNvPicPr preferRelativeResize="1">
          <a:picLocks noChangeAspect="1"/>
        </xdr:cNvPicPr>
      </xdr:nvPicPr>
      <xdr:blipFill>
        <a:blip r:embed="rId1"/>
        <a:stretch>
          <a:fillRect/>
        </a:stretch>
      </xdr:blipFill>
      <xdr:spPr>
        <a:xfrm>
          <a:off x="0" y="7058025"/>
          <a:ext cx="9525" cy="9525"/>
        </a:xfrm>
        <a:prstGeom prst="rect">
          <a:avLst/>
        </a:prstGeom>
        <a:noFill/>
        <a:ln w="9525" cmpd="sng">
          <a:noFill/>
        </a:ln>
      </xdr:spPr>
    </xdr:pic>
    <xdr:clientData/>
  </xdr:twoCellAnchor>
  <xdr:twoCellAnchor editAs="oneCell">
    <xdr:from>
      <xdr:col>1</xdr:col>
      <xdr:colOff>0</xdr:colOff>
      <xdr:row>38</xdr:row>
      <xdr:rowOff>0</xdr:rowOff>
    </xdr:from>
    <xdr:to>
      <xdr:col>1</xdr:col>
      <xdr:colOff>9525</xdr:colOff>
      <xdr:row>38</xdr:row>
      <xdr:rowOff>9525</xdr:rowOff>
    </xdr:to>
    <xdr:pic>
      <xdr:nvPicPr>
        <xdr:cNvPr id="14" name="Picture 14"/>
        <xdr:cNvPicPr preferRelativeResize="1">
          <a:picLocks noChangeAspect="1"/>
        </xdr:cNvPicPr>
      </xdr:nvPicPr>
      <xdr:blipFill>
        <a:blip r:embed="rId1"/>
        <a:stretch>
          <a:fillRect/>
        </a:stretch>
      </xdr:blipFill>
      <xdr:spPr>
        <a:xfrm>
          <a:off x="2295525" y="7058025"/>
          <a:ext cx="9525" cy="9525"/>
        </a:xfrm>
        <a:prstGeom prst="rect">
          <a:avLst/>
        </a:prstGeom>
        <a:noFill/>
        <a:ln w="9525" cmpd="sng">
          <a:noFill/>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5" name="Picture 15"/>
        <xdr:cNvPicPr preferRelativeResize="1">
          <a:picLocks noChangeAspect="1"/>
        </xdr:cNvPicPr>
      </xdr:nvPicPr>
      <xdr:blipFill>
        <a:blip r:embed="rId1"/>
        <a:stretch>
          <a:fillRect/>
        </a:stretch>
      </xdr:blipFill>
      <xdr:spPr>
        <a:xfrm>
          <a:off x="3105150" y="7058025"/>
          <a:ext cx="9525" cy="9525"/>
        </a:xfrm>
        <a:prstGeom prst="rect">
          <a:avLst/>
        </a:prstGeom>
        <a:noFill/>
        <a:ln w="9525" cmpd="sng">
          <a:noFill/>
        </a:ln>
      </xdr:spPr>
    </xdr:pic>
    <xdr:clientData/>
  </xdr:twoCellAnchor>
  <xdr:twoCellAnchor editAs="oneCell">
    <xdr:from>
      <xdr:col>3</xdr:col>
      <xdr:colOff>0</xdr:colOff>
      <xdr:row>38</xdr:row>
      <xdr:rowOff>0</xdr:rowOff>
    </xdr:from>
    <xdr:to>
      <xdr:col>3</xdr:col>
      <xdr:colOff>9525</xdr:colOff>
      <xdr:row>38</xdr:row>
      <xdr:rowOff>9525</xdr:rowOff>
    </xdr:to>
    <xdr:pic>
      <xdr:nvPicPr>
        <xdr:cNvPr id="16" name="Picture 16"/>
        <xdr:cNvPicPr preferRelativeResize="1">
          <a:picLocks noChangeAspect="1"/>
        </xdr:cNvPicPr>
      </xdr:nvPicPr>
      <xdr:blipFill>
        <a:blip r:embed="rId1"/>
        <a:stretch>
          <a:fillRect/>
        </a:stretch>
      </xdr:blipFill>
      <xdr:spPr>
        <a:xfrm>
          <a:off x="3943350" y="7058025"/>
          <a:ext cx="9525" cy="9525"/>
        </a:xfrm>
        <a:prstGeom prst="rect">
          <a:avLst/>
        </a:prstGeom>
        <a:noFill/>
        <a:ln w="9525" cmpd="sng">
          <a:noFill/>
        </a:ln>
      </xdr:spPr>
    </xdr:pic>
    <xdr:clientData/>
  </xdr:twoCellAnchor>
  <xdr:twoCellAnchor editAs="oneCell">
    <xdr:from>
      <xdr:col>4</xdr:col>
      <xdr:colOff>0</xdr:colOff>
      <xdr:row>38</xdr:row>
      <xdr:rowOff>0</xdr:rowOff>
    </xdr:from>
    <xdr:to>
      <xdr:col>4</xdr:col>
      <xdr:colOff>9525</xdr:colOff>
      <xdr:row>38</xdr:row>
      <xdr:rowOff>9525</xdr:rowOff>
    </xdr:to>
    <xdr:pic>
      <xdr:nvPicPr>
        <xdr:cNvPr id="17" name="Picture 17"/>
        <xdr:cNvPicPr preferRelativeResize="1">
          <a:picLocks noChangeAspect="1"/>
        </xdr:cNvPicPr>
      </xdr:nvPicPr>
      <xdr:blipFill>
        <a:blip r:embed="rId1"/>
        <a:stretch>
          <a:fillRect/>
        </a:stretch>
      </xdr:blipFill>
      <xdr:spPr>
        <a:xfrm>
          <a:off x="4733925" y="7058025"/>
          <a:ext cx="9525" cy="9525"/>
        </a:xfrm>
        <a:prstGeom prst="rect">
          <a:avLst/>
        </a:prstGeom>
        <a:noFill/>
        <a:ln w="9525" cmpd="sng">
          <a:noFill/>
        </a:ln>
      </xdr:spPr>
    </xdr:pic>
    <xdr:clientData/>
  </xdr:twoCellAnchor>
  <xdr:twoCellAnchor editAs="oneCell">
    <xdr:from>
      <xdr:col>5</xdr:col>
      <xdr:colOff>0</xdr:colOff>
      <xdr:row>38</xdr:row>
      <xdr:rowOff>0</xdr:rowOff>
    </xdr:from>
    <xdr:to>
      <xdr:col>5</xdr:col>
      <xdr:colOff>9525</xdr:colOff>
      <xdr:row>38</xdr:row>
      <xdr:rowOff>9525</xdr:rowOff>
    </xdr:to>
    <xdr:pic>
      <xdr:nvPicPr>
        <xdr:cNvPr id="18" name="Picture 18"/>
        <xdr:cNvPicPr preferRelativeResize="1">
          <a:picLocks noChangeAspect="1"/>
        </xdr:cNvPicPr>
      </xdr:nvPicPr>
      <xdr:blipFill>
        <a:blip r:embed="rId1"/>
        <a:stretch>
          <a:fillRect/>
        </a:stretch>
      </xdr:blipFill>
      <xdr:spPr>
        <a:xfrm>
          <a:off x="6019800" y="7058025"/>
          <a:ext cx="9525" cy="9525"/>
        </a:xfrm>
        <a:prstGeom prst="rect">
          <a:avLst/>
        </a:prstGeom>
        <a:noFill/>
        <a:ln w="9525" cmpd="sng">
          <a:noFill/>
        </a:ln>
      </xdr:spPr>
    </xdr:pic>
    <xdr:clientData/>
  </xdr:twoCellAnchor>
  <xdr:twoCellAnchor editAs="oneCell">
    <xdr:from>
      <xdr:col>0</xdr:col>
      <xdr:colOff>0</xdr:colOff>
      <xdr:row>53</xdr:row>
      <xdr:rowOff>0</xdr:rowOff>
    </xdr:from>
    <xdr:to>
      <xdr:col>0</xdr:col>
      <xdr:colOff>9525</xdr:colOff>
      <xdr:row>53</xdr:row>
      <xdr:rowOff>9525</xdr:rowOff>
    </xdr:to>
    <xdr:pic>
      <xdr:nvPicPr>
        <xdr:cNvPr id="19" name="Picture 19"/>
        <xdr:cNvPicPr preferRelativeResize="1">
          <a:picLocks noChangeAspect="1"/>
        </xdr:cNvPicPr>
      </xdr:nvPicPr>
      <xdr:blipFill>
        <a:blip r:embed="rId1"/>
        <a:stretch>
          <a:fillRect/>
        </a:stretch>
      </xdr:blipFill>
      <xdr:spPr>
        <a:xfrm>
          <a:off x="0" y="9201150"/>
          <a:ext cx="9525" cy="9525"/>
        </a:xfrm>
        <a:prstGeom prst="rect">
          <a:avLst/>
        </a:prstGeom>
        <a:noFill/>
        <a:ln w="9525" cmpd="sng">
          <a:noFill/>
        </a:ln>
      </xdr:spPr>
    </xdr:pic>
    <xdr:clientData/>
  </xdr:twoCellAnchor>
  <xdr:twoCellAnchor editAs="oneCell">
    <xdr:from>
      <xdr:col>1</xdr:col>
      <xdr:colOff>0</xdr:colOff>
      <xdr:row>53</xdr:row>
      <xdr:rowOff>0</xdr:rowOff>
    </xdr:from>
    <xdr:to>
      <xdr:col>1</xdr:col>
      <xdr:colOff>9525</xdr:colOff>
      <xdr:row>53</xdr:row>
      <xdr:rowOff>9525</xdr:rowOff>
    </xdr:to>
    <xdr:pic>
      <xdr:nvPicPr>
        <xdr:cNvPr id="20" name="Picture 20"/>
        <xdr:cNvPicPr preferRelativeResize="1">
          <a:picLocks noChangeAspect="1"/>
        </xdr:cNvPicPr>
      </xdr:nvPicPr>
      <xdr:blipFill>
        <a:blip r:embed="rId1"/>
        <a:stretch>
          <a:fillRect/>
        </a:stretch>
      </xdr:blipFill>
      <xdr:spPr>
        <a:xfrm>
          <a:off x="2295525" y="9201150"/>
          <a:ext cx="9525" cy="9525"/>
        </a:xfrm>
        <a:prstGeom prst="rect">
          <a:avLst/>
        </a:prstGeom>
        <a:noFill/>
        <a:ln w="9525" cmpd="sng">
          <a:noFill/>
        </a:ln>
      </xdr:spPr>
    </xdr:pic>
    <xdr:clientData/>
  </xdr:twoCellAnchor>
  <xdr:twoCellAnchor editAs="oneCell">
    <xdr:from>
      <xdr:col>2</xdr:col>
      <xdr:colOff>0</xdr:colOff>
      <xdr:row>53</xdr:row>
      <xdr:rowOff>0</xdr:rowOff>
    </xdr:from>
    <xdr:to>
      <xdr:col>2</xdr:col>
      <xdr:colOff>9525</xdr:colOff>
      <xdr:row>53</xdr:row>
      <xdr:rowOff>9525</xdr:rowOff>
    </xdr:to>
    <xdr:pic>
      <xdr:nvPicPr>
        <xdr:cNvPr id="21" name="Picture 21"/>
        <xdr:cNvPicPr preferRelativeResize="1">
          <a:picLocks noChangeAspect="1"/>
        </xdr:cNvPicPr>
      </xdr:nvPicPr>
      <xdr:blipFill>
        <a:blip r:embed="rId1"/>
        <a:stretch>
          <a:fillRect/>
        </a:stretch>
      </xdr:blipFill>
      <xdr:spPr>
        <a:xfrm>
          <a:off x="3105150" y="9201150"/>
          <a:ext cx="9525" cy="9525"/>
        </a:xfrm>
        <a:prstGeom prst="rect">
          <a:avLst/>
        </a:prstGeom>
        <a:noFill/>
        <a:ln w="9525" cmpd="sng">
          <a:noFill/>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 name="Picture 22"/>
        <xdr:cNvPicPr preferRelativeResize="1">
          <a:picLocks noChangeAspect="1"/>
        </xdr:cNvPicPr>
      </xdr:nvPicPr>
      <xdr:blipFill>
        <a:blip r:embed="rId1"/>
        <a:stretch>
          <a:fillRect/>
        </a:stretch>
      </xdr:blipFill>
      <xdr:spPr>
        <a:xfrm>
          <a:off x="3943350" y="9201150"/>
          <a:ext cx="9525" cy="9525"/>
        </a:xfrm>
        <a:prstGeom prst="rect">
          <a:avLst/>
        </a:prstGeom>
        <a:noFill/>
        <a:ln w="9525" cmpd="sng">
          <a:noFill/>
        </a:ln>
      </xdr:spPr>
    </xdr:pic>
    <xdr:clientData/>
  </xdr:twoCellAnchor>
  <xdr:twoCellAnchor editAs="oneCell">
    <xdr:from>
      <xdr:col>4</xdr:col>
      <xdr:colOff>0</xdr:colOff>
      <xdr:row>53</xdr:row>
      <xdr:rowOff>0</xdr:rowOff>
    </xdr:from>
    <xdr:to>
      <xdr:col>4</xdr:col>
      <xdr:colOff>9525</xdr:colOff>
      <xdr:row>53</xdr:row>
      <xdr:rowOff>9525</xdr:rowOff>
    </xdr:to>
    <xdr:pic>
      <xdr:nvPicPr>
        <xdr:cNvPr id="23" name="Picture 23"/>
        <xdr:cNvPicPr preferRelativeResize="1">
          <a:picLocks noChangeAspect="1"/>
        </xdr:cNvPicPr>
      </xdr:nvPicPr>
      <xdr:blipFill>
        <a:blip r:embed="rId1"/>
        <a:stretch>
          <a:fillRect/>
        </a:stretch>
      </xdr:blipFill>
      <xdr:spPr>
        <a:xfrm>
          <a:off x="4733925" y="9201150"/>
          <a:ext cx="9525" cy="9525"/>
        </a:xfrm>
        <a:prstGeom prst="rect">
          <a:avLst/>
        </a:prstGeom>
        <a:noFill/>
        <a:ln w="9525" cmpd="sng">
          <a:noFill/>
        </a:ln>
      </xdr:spPr>
    </xdr:pic>
    <xdr:clientData/>
  </xdr:twoCellAnchor>
  <xdr:twoCellAnchor editAs="oneCell">
    <xdr:from>
      <xdr:col>5</xdr:col>
      <xdr:colOff>0</xdr:colOff>
      <xdr:row>53</xdr:row>
      <xdr:rowOff>0</xdr:rowOff>
    </xdr:from>
    <xdr:to>
      <xdr:col>5</xdr:col>
      <xdr:colOff>9525</xdr:colOff>
      <xdr:row>53</xdr:row>
      <xdr:rowOff>9525</xdr:rowOff>
    </xdr:to>
    <xdr:pic>
      <xdr:nvPicPr>
        <xdr:cNvPr id="24" name="Picture 24"/>
        <xdr:cNvPicPr preferRelativeResize="1">
          <a:picLocks noChangeAspect="1"/>
        </xdr:cNvPicPr>
      </xdr:nvPicPr>
      <xdr:blipFill>
        <a:blip r:embed="rId1"/>
        <a:stretch>
          <a:fillRect/>
        </a:stretch>
      </xdr:blipFill>
      <xdr:spPr>
        <a:xfrm>
          <a:off x="6019800" y="9201150"/>
          <a:ext cx="95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5" name="Picture 25"/>
        <xdr:cNvPicPr preferRelativeResize="1">
          <a:picLocks noChangeAspect="1"/>
        </xdr:cNvPicPr>
      </xdr:nvPicPr>
      <xdr:blipFill>
        <a:blip r:embed="rId1"/>
        <a:stretch>
          <a:fillRect/>
        </a:stretch>
      </xdr:blipFill>
      <xdr:spPr>
        <a:xfrm>
          <a:off x="0" y="10487025"/>
          <a:ext cx="9525" cy="9525"/>
        </a:xfrm>
        <a:prstGeom prst="rect">
          <a:avLst/>
        </a:prstGeom>
        <a:noFill/>
        <a:ln w="9525" cmpd="sng">
          <a:noFill/>
        </a:ln>
      </xdr:spPr>
    </xdr:pic>
    <xdr:clientData/>
  </xdr:twoCellAnchor>
  <xdr:twoCellAnchor editAs="oneCell">
    <xdr:from>
      <xdr:col>1</xdr:col>
      <xdr:colOff>0</xdr:colOff>
      <xdr:row>62</xdr:row>
      <xdr:rowOff>0</xdr:rowOff>
    </xdr:from>
    <xdr:to>
      <xdr:col>1</xdr:col>
      <xdr:colOff>9525</xdr:colOff>
      <xdr:row>62</xdr:row>
      <xdr:rowOff>9525</xdr:rowOff>
    </xdr:to>
    <xdr:pic>
      <xdr:nvPicPr>
        <xdr:cNvPr id="26" name="Picture 26"/>
        <xdr:cNvPicPr preferRelativeResize="1">
          <a:picLocks noChangeAspect="1"/>
        </xdr:cNvPicPr>
      </xdr:nvPicPr>
      <xdr:blipFill>
        <a:blip r:embed="rId1"/>
        <a:stretch>
          <a:fillRect/>
        </a:stretch>
      </xdr:blipFill>
      <xdr:spPr>
        <a:xfrm>
          <a:off x="2295525" y="10487025"/>
          <a:ext cx="9525" cy="9525"/>
        </a:xfrm>
        <a:prstGeom prst="rect">
          <a:avLst/>
        </a:prstGeom>
        <a:noFill/>
        <a:ln w="9525" cmpd="sng">
          <a:noFill/>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27" name="Picture 27"/>
        <xdr:cNvPicPr preferRelativeResize="1">
          <a:picLocks noChangeAspect="1"/>
        </xdr:cNvPicPr>
      </xdr:nvPicPr>
      <xdr:blipFill>
        <a:blip r:embed="rId1"/>
        <a:stretch>
          <a:fillRect/>
        </a:stretch>
      </xdr:blipFill>
      <xdr:spPr>
        <a:xfrm>
          <a:off x="3105150" y="10487025"/>
          <a:ext cx="9525" cy="9525"/>
        </a:xfrm>
        <a:prstGeom prst="rect">
          <a:avLst/>
        </a:prstGeom>
        <a:noFill/>
        <a:ln w="9525" cmpd="sng">
          <a:noFill/>
        </a:ln>
      </xdr:spPr>
    </xdr:pic>
    <xdr:clientData/>
  </xdr:twoCellAnchor>
  <xdr:twoCellAnchor editAs="oneCell">
    <xdr:from>
      <xdr:col>3</xdr:col>
      <xdr:colOff>0</xdr:colOff>
      <xdr:row>62</xdr:row>
      <xdr:rowOff>0</xdr:rowOff>
    </xdr:from>
    <xdr:to>
      <xdr:col>3</xdr:col>
      <xdr:colOff>9525</xdr:colOff>
      <xdr:row>62</xdr:row>
      <xdr:rowOff>9525</xdr:rowOff>
    </xdr:to>
    <xdr:pic>
      <xdr:nvPicPr>
        <xdr:cNvPr id="28" name="Picture 28"/>
        <xdr:cNvPicPr preferRelativeResize="1">
          <a:picLocks noChangeAspect="1"/>
        </xdr:cNvPicPr>
      </xdr:nvPicPr>
      <xdr:blipFill>
        <a:blip r:embed="rId1"/>
        <a:stretch>
          <a:fillRect/>
        </a:stretch>
      </xdr:blipFill>
      <xdr:spPr>
        <a:xfrm>
          <a:off x="3943350" y="10487025"/>
          <a:ext cx="9525" cy="9525"/>
        </a:xfrm>
        <a:prstGeom prst="rect">
          <a:avLst/>
        </a:prstGeom>
        <a:noFill/>
        <a:ln w="9525" cmpd="sng">
          <a:noFill/>
        </a:ln>
      </xdr:spPr>
    </xdr:pic>
    <xdr:clientData/>
  </xdr:twoCellAnchor>
  <xdr:twoCellAnchor editAs="oneCell">
    <xdr:from>
      <xdr:col>4</xdr:col>
      <xdr:colOff>0</xdr:colOff>
      <xdr:row>62</xdr:row>
      <xdr:rowOff>0</xdr:rowOff>
    </xdr:from>
    <xdr:to>
      <xdr:col>4</xdr:col>
      <xdr:colOff>9525</xdr:colOff>
      <xdr:row>62</xdr:row>
      <xdr:rowOff>9525</xdr:rowOff>
    </xdr:to>
    <xdr:pic>
      <xdr:nvPicPr>
        <xdr:cNvPr id="29" name="Picture 29"/>
        <xdr:cNvPicPr preferRelativeResize="1">
          <a:picLocks noChangeAspect="1"/>
        </xdr:cNvPicPr>
      </xdr:nvPicPr>
      <xdr:blipFill>
        <a:blip r:embed="rId1"/>
        <a:stretch>
          <a:fillRect/>
        </a:stretch>
      </xdr:blipFill>
      <xdr:spPr>
        <a:xfrm>
          <a:off x="4733925" y="10487025"/>
          <a:ext cx="9525" cy="9525"/>
        </a:xfrm>
        <a:prstGeom prst="rect">
          <a:avLst/>
        </a:prstGeom>
        <a:noFill/>
        <a:ln w="9525" cmpd="sng">
          <a:noFill/>
        </a:ln>
      </xdr:spPr>
    </xdr:pic>
    <xdr:clientData/>
  </xdr:twoCellAnchor>
  <xdr:twoCellAnchor editAs="oneCell">
    <xdr:from>
      <xdr:col>5</xdr:col>
      <xdr:colOff>0</xdr:colOff>
      <xdr:row>62</xdr:row>
      <xdr:rowOff>0</xdr:rowOff>
    </xdr:from>
    <xdr:to>
      <xdr:col>5</xdr:col>
      <xdr:colOff>9525</xdr:colOff>
      <xdr:row>62</xdr:row>
      <xdr:rowOff>9525</xdr:rowOff>
    </xdr:to>
    <xdr:pic>
      <xdr:nvPicPr>
        <xdr:cNvPr id="30" name="Picture 30"/>
        <xdr:cNvPicPr preferRelativeResize="1">
          <a:picLocks noChangeAspect="1"/>
        </xdr:cNvPicPr>
      </xdr:nvPicPr>
      <xdr:blipFill>
        <a:blip r:embed="rId1"/>
        <a:stretch>
          <a:fillRect/>
        </a:stretch>
      </xdr:blipFill>
      <xdr:spPr>
        <a:xfrm>
          <a:off x="6019800" y="10487025"/>
          <a:ext cx="9525" cy="9525"/>
        </a:xfrm>
        <a:prstGeom prst="rect">
          <a:avLst/>
        </a:prstGeom>
        <a:noFill/>
        <a:ln w="9525" cmpd="sng">
          <a:noFill/>
        </a:ln>
      </xdr:spPr>
    </xdr:pic>
    <xdr:clientData/>
  </xdr:twoCellAnchor>
  <xdr:twoCellAnchor editAs="oneCell">
    <xdr:from>
      <xdr:col>0</xdr:col>
      <xdr:colOff>0</xdr:colOff>
      <xdr:row>1</xdr:row>
      <xdr:rowOff>0</xdr:rowOff>
    </xdr:from>
    <xdr:to>
      <xdr:col>5</xdr:col>
      <xdr:colOff>66675</xdr:colOff>
      <xdr:row>2</xdr:row>
      <xdr:rowOff>76200</xdr:rowOff>
    </xdr:to>
    <xdr:pic>
      <xdr:nvPicPr>
        <xdr:cNvPr id="31" name="Picture 31" descr="US Census Bureau">
          <a:hlinkClick r:id="rId4"/>
        </xdr:cNvPr>
        <xdr:cNvPicPr preferRelativeResize="1">
          <a:picLocks noChangeAspect="1"/>
        </xdr:cNvPicPr>
      </xdr:nvPicPr>
      <xdr:blipFill>
        <a:blip r:embed="rId2"/>
        <a:stretch>
          <a:fillRect/>
        </a:stretch>
      </xdr:blipFill>
      <xdr:spPr>
        <a:xfrm>
          <a:off x="0" y="142875"/>
          <a:ext cx="6086475" cy="23812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0.625</cdr:x>
      <cdr:y>0.1895</cdr:y>
    </cdr:from>
    <cdr:to>
      <cdr:x>0.62575</cdr:x>
      <cdr:y>0.89725</cdr:y>
    </cdr:to>
    <cdr:sp>
      <cdr:nvSpPr>
        <cdr:cNvPr id="1" name="Line 1"/>
        <cdr:cNvSpPr>
          <a:spLocks/>
        </cdr:cNvSpPr>
      </cdr:nvSpPr>
      <cdr:spPr>
        <a:xfrm flipH="1" flipV="1">
          <a:off x="5848350" y="1266825"/>
          <a:ext cx="9525" cy="4752975"/>
        </a:xfrm>
        <a:prstGeom prst="line">
          <a:avLst/>
        </a:prstGeom>
        <a:noFill/>
        <a:ln w="9525" cmpd="sng">
          <a:solidFill>
            <a:srgbClr val="80808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0.807</cdr:x>
      <cdr:y>0.1895</cdr:y>
    </cdr:from>
    <cdr:to>
      <cdr:x>0.808</cdr:x>
      <cdr:y>0.89725</cdr:y>
    </cdr:to>
    <cdr:sp>
      <cdr:nvSpPr>
        <cdr:cNvPr id="2" name="Line 2"/>
        <cdr:cNvSpPr>
          <a:spLocks/>
        </cdr:cNvSpPr>
      </cdr:nvSpPr>
      <cdr:spPr>
        <a:xfrm flipH="1" flipV="1">
          <a:off x="7553325" y="1266825"/>
          <a:ext cx="9525" cy="4752975"/>
        </a:xfrm>
        <a:prstGeom prst="line">
          <a:avLst/>
        </a:prstGeom>
        <a:noFill/>
        <a:ln w="9525" cmpd="sng">
          <a:solidFill>
            <a:srgbClr val="80808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cdr:x>
      <cdr:y>0.20625</cdr:y>
    </cdr:from>
    <cdr:to>
      <cdr:x>0.779</cdr:x>
      <cdr:y>0.24775</cdr:y>
    </cdr:to>
    <cdr:sp>
      <cdr:nvSpPr>
        <cdr:cNvPr id="3" name="TextBox 3"/>
        <cdr:cNvSpPr txBox="1">
          <a:spLocks noChangeArrowheads="1"/>
        </cdr:cNvSpPr>
      </cdr:nvSpPr>
      <cdr:spPr>
        <a:xfrm>
          <a:off x="6534150" y="1381125"/>
          <a:ext cx="762000"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+10.0%</a:t>
          </a:r>
        </a:p>
      </cdr:txBody>
    </cdr:sp>
  </cdr:relSizeAnchor>
  <cdr:relSizeAnchor xmlns:cdr="http://schemas.openxmlformats.org/drawingml/2006/chartDrawing">
    <cdr:from>
      <cdr:x>0.85475</cdr:x>
      <cdr:y>0.20625</cdr:y>
    </cdr:from>
    <cdr:to>
      <cdr:x>0.9145</cdr:x>
      <cdr:y>0.24775</cdr:y>
    </cdr:to>
    <cdr:sp>
      <cdr:nvSpPr>
        <cdr:cNvPr id="4" name="TextBox 4"/>
        <cdr:cNvSpPr txBox="1">
          <a:spLocks noChangeArrowheads="1"/>
        </cdr:cNvSpPr>
      </cdr:nvSpPr>
      <cdr:spPr>
        <a:xfrm>
          <a:off x="8001000" y="1381125"/>
          <a:ext cx="561975"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+8.7%</a:t>
          </a:r>
        </a:p>
      </cdr:txBody>
    </cdr:sp>
  </cdr:relSizeAnchor>
  <cdr:relSizeAnchor xmlns:cdr="http://schemas.openxmlformats.org/drawingml/2006/chartDrawing">
    <cdr:from>
      <cdr:x>0.44175</cdr:x>
      <cdr:y>0.1895</cdr:y>
    </cdr:from>
    <cdr:to>
      <cdr:x>0.44175</cdr:x>
      <cdr:y>0.89725</cdr:y>
    </cdr:to>
    <cdr:sp>
      <cdr:nvSpPr>
        <cdr:cNvPr id="5" name="Line 5"/>
        <cdr:cNvSpPr>
          <a:spLocks/>
        </cdr:cNvSpPr>
      </cdr:nvSpPr>
      <cdr:spPr>
        <a:xfrm flipV="1">
          <a:off x="4133850" y="1266825"/>
          <a:ext cx="0" cy="4752975"/>
        </a:xfrm>
        <a:prstGeom prst="line">
          <a:avLst/>
        </a:prstGeom>
        <a:noFill/>
        <a:ln w="9525" cmpd="sng">
          <a:solidFill>
            <a:srgbClr val="80808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0.2625</cdr:x>
      <cdr:y>0.1895</cdr:y>
    </cdr:from>
    <cdr:to>
      <cdr:x>0.2625</cdr:x>
      <cdr:y>0.89725</cdr:y>
    </cdr:to>
    <cdr:sp>
      <cdr:nvSpPr>
        <cdr:cNvPr id="6" name="Line 6"/>
        <cdr:cNvSpPr>
          <a:spLocks/>
        </cdr:cNvSpPr>
      </cdr:nvSpPr>
      <cdr:spPr>
        <a:xfrm flipH="1" flipV="1">
          <a:off x="2457450" y="1266825"/>
          <a:ext cx="0" cy="4752975"/>
        </a:xfrm>
        <a:prstGeom prst="line">
          <a:avLst/>
        </a:prstGeom>
        <a:noFill/>
        <a:ln w="9525" cmpd="sng">
          <a:solidFill>
            <a:srgbClr val="80808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0.49775</cdr:x>
      <cdr:y>0.20625</cdr:y>
    </cdr:from>
    <cdr:to>
      <cdr:x>0.55725</cdr:x>
      <cdr:y>0.24775</cdr:y>
    </cdr:to>
    <cdr:sp>
      <cdr:nvSpPr>
        <cdr:cNvPr id="7" name="TextBox 7"/>
        <cdr:cNvSpPr txBox="1">
          <a:spLocks noChangeArrowheads="1"/>
        </cdr:cNvSpPr>
      </cdr:nvSpPr>
      <cdr:spPr>
        <a:xfrm>
          <a:off x="4657725" y="1381125"/>
          <a:ext cx="552450"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+7.3%</a:t>
          </a:r>
        </a:p>
      </cdr:txBody>
    </cdr:sp>
  </cdr:relSizeAnchor>
  <cdr:relSizeAnchor xmlns:cdr="http://schemas.openxmlformats.org/drawingml/2006/chartDrawing">
    <cdr:from>
      <cdr:x>0.32</cdr:x>
      <cdr:y>0.20625</cdr:y>
    </cdr:from>
    <cdr:to>
      <cdr:x>0.37975</cdr:x>
      <cdr:y>0.24775</cdr:y>
    </cdr:to>
    <cdr:sp>
      <cdr:nvSpPr>
        <cdr:cNvPr id="8" name="TextBox 8"/>
        <cdr:cNvSpPr txBox="1">
          <a:spLocks noChangeArrowheads="1"/>
        </cdr:cNvSpPr>
      </cdr:nvSpPr>
      <cdr:spPr>
        <a:xfrm>
          <a:off x="2990850" y="1381125"/>
          <a:ext cx="561975"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+6.3%</a:t>
          </a:r>
        </a:p>
      </cdr:txBody>
    </cdr:sp>
  </cdr:relSizeAnchor>
  <cdr:relSizeAnchor xmlns:cdr="http://schemas.openxmlformats.org/drawingml/2006/chartDrawing">
    <cdr:from>
      <cdr:x>0.13875</cdr:x>
      <cdr:y>0.20625</cdr:y>
    </cdr:from>
    <cdr:to>
      <cdr:x>0.22</cdr:x>
      <cdr:y>0.24775</cdr:y>
    </cdr:to>
    <cdr:sp>
      <cdr:nvSpPr>
        <cdr:cNvPr id="9" name="TextBox 9"/>
        <cdr:cNvSpPr txBox="1">
          <a:spLocks noChangeArrowheads="1"/>
        </cdr:cNvSpPr>
      </cdr:nvSpPr>
      <cdr:spPr>
        <a:xfrm>
          <a:off x="1295400" y="1381125"/>
          <a:ext cx="762000"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+13.0%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715125"/>
    <xdr:graphicFrame>
      <xdr:nvGraphicFramePr>
        <xdr:cNvPr id="1" name="Shape 1025"/>
        <xdr:cNvGraphicFramePr/>
      </xdr:nvGraphicFramePr>
      <xdr:xfrm>
        <a:off x="0" y="0"/>
        <a:ext cx="9363075" cy="67151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715125"/>
    <xdr:graphicFrame>
      <xdr:nvGraphicFramePr>
        <xdr:cNvPr id="1" name="Shape 1025"/>
        <xdr:cNvGraphicFramePr/>
      </xdr:nvGraphicFramePr>
      <xdr:xfrm>
        <a:off x="0" y="0"/>
        <a:ext cx="9363075" cy="67151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0.625</cdr:x>
      <cdr:y>0.18975</cdr:y>
    </cdr:from>
    <cdr:to>
      <cdr:x>0.62575</cdr:x>
      <cdr:y>0.89725</cdr:y>
    </cdr:to>
    <cdr:sp>
      <cdr:nvSpPr>
        <cdr:cNvPr id="1" name="Line 1"/>
        <cdr:cNvSpPr>
          <a:spLocks/>
        </cdr:cNvSpPr>
      </cdr:nvSpPr>
      <cdr:spPr>
        <a:xfrm flipH="1" flipV="1">
          <a:off x="5848350" y="1266825"/>
          <a:ext cx="9525" cy="4752975"/>
        </a:xfrm>
        <a:prstGeom prst="line">
          <a:avLst/>
        </a:prstGeom>
        <a:noFill/>
        <a:ln w="9525" cmpd="sng">
          <a:solidFill>
            <a:srgbClr val="80808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0.807</cdr:x>
      <cdr:y>0.18975</cdr:y>
    </cdr:from>
    <cdr:to>
      <cdr:x>0.808</cdr:x>
      <cdr:y>0.89725</cdr:y>
    </cdr:to>
    <cdr:sp>
      <cdr:nvSpPr>
        <cdr:cNvPr id="2" name="Line 2"/>
        <cdr:cNvSpPr>
          <a:spLocks/>
        </cdr:cNvSpPr>
      </cdr:nvSpPr>
      <cdr:spPr>
        <a:xfrm flipH="1" flipV="1">
          <a:off x="7553325" y="1266825"/>
          <a:ext cx="9525" cy="4752975"/>
        </a:xfrm>
        <a:prstGeom prst="line">
          <a:avLst/>
        </a:prstGeom>
        <a:noFill/>
        <a:ln w="9525" cmpd="sng">
          <a:solidFill>
            <a:srgbClr val="80808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cdr:x>
      <cdr:y>0.2055</cdr:y>
    </cdr:from>
    <cdr:to>
      <cdr:x>0.77825</cdr:x>
      <cdr:y>0.247</cdr:y>
    </cdr:to>
    <cdr:sp>
      <cdr:nvSpPr>
        <cdr:cNvPr id="3" name="TextBox 3"/>
        <cdr:cNvSpPr txBox="1">
          <a:spLocks noChangeArrowheads="1"/>
        </cdr:cNvSpPr>
      </cdr:nvSpPr>
      <cdr:spPr>
        <a:xfrm>
          <a:off x="6534150" y="1371600"/>
          <a:ext cx="752475"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+6.0%</a:t>
          </a:r>
        </a:p>
      </cdr:txBody>
    </cdr:sp>
  </cdr:relSizeAnchor>
  <cdr:relSizeAnchor xmlns:cdr="http://schemas.openxmlformats.org/drawingml/2006/chartDrawing">
    <cdr:from>
      <cdr:x>0.85475</cdr:x>
      <cdr:y>0.2055</cdr:y>
    </cdr:from>
    <cdr:to>
      <cdr:x>0.9145</cdr:x>
      <cdr:y>0.247</cdr:y>
    </cdr:to>
    <cdr:sp>
      <cdr:nvSpPr>
        <cdr:cNvPr id="4" name="TextBox 4"/>
        <cdr:cNvSpPr txBox="1">
          <a:spLocks noChangeArrowheads="1"/>
        </cdr:cNvSpPr>
      </cdr:nvSpPr>
      <cdr:spPr>
        <a:xfrm>
          <a:off x="8001000" y="1371600"/>
          <a:ext cx="561975"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+6.0%</a:t>
          </a:r>
        </a:p>
      </cdr:txBody>
    </cdr:sp>
  </cdr:relSizeAnchor>
  <cdr:relSizeAnchor xmlns:cdr="http://schemas.openxmlformats.org/drawingml/2006/chartDrawing">
    <cdr:from>
      <cdr:x>0.44175</cdr:x>
      <cdr:y>0.18975</cdr:y>
    </cdr:from>
    <cdr:to>
      <cdr:x>0.44375</cdr:x>
      <cdr:y>0.89725</cdr:y>
    </cdr:to>
    <cdr:sp>
      <cdr:nvSpPr>
        <cdr:cNvPr id="5" name="Line 5"/>
        <cdr:cNvSpPr>
          <a:spLocks/>
        </cdr:cNvSpPr>
      </cdr:nvSpPr>
      <cdr:spPr>
        <a:xfrm flipV="1">
          <a:off x="4133850" y="1266825"/>
          <a:ext cx="19050" cy="4752975"/>
        </a:xfrm>
        <a:prstGeom prst="line">
          <a:avLst/>
        </a:prstGeom>
        <a:noFill/>
        <a:ln w="9525" cmpd="sng">
          <a:solidFill>
            <a:srgbClr val="80808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0.2625</cdr:x>
      <cdr:y>0.18975</cdr:y>
    </cdr:from>
    <cdr:to>
      <cdr:x>0.2625</cdr:x>
      <cdr:y>0.89725</cdr:y>
    </cdr:to>
    <cdr:sp>
      <cdr:nvSpPr>
        <cdr:cNvPr id="6" name="Line 6"/>
        <cdr:cNvSpPr>
          <a:spLocks/>
        </cdr:cNvSpPr>
      </cdr:nvSpPr>
      <cdr:spPr>
        <a:xfrm flipH="1" flipV="1">
          <a:off x="2457450" y="1266825"/>
          <a:ext cx="0" cy="4752975"/>
        </a:xfrm>
        <a:prstGeom prst="line">
          <a:avLst/>
        </a:prstGeom>
        <a:noFill/>
        <a:ln w="9525" cmpd="sng">
          <a:solidFill>
            <a:srgbClr val="80808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0.49775</cdr:x>
      <cdr:y>0.2055</cdr:y>
    </cdr:from>
    <cdr:to>
      <cdr:x>0.55725</cdr:x>
      <cdr:y>0.247</cdr:y>
    </cdr:to>
    <cdr:sp>
      <cdr:nvSpPr>
        <cdr:cNvPr id="7" name="TextBox 7"/>
        <cdr:cNvSpPr txBox="1">
          <a:spLocks noChangeArrowheads="1"/>
        </cdr:cNvSpPr>
      </cdr:nvSpPr>
      <cdr:spPr>
        <a:xfrm>
          <a:off x="4657725" y="1371600"/>
          <a:ext cx="552450"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+6.6%</a:t>
          </a:r>
        </a:p>
      </cdr:txBody>
    </cdr:sp>
  </cdr:relSizeAnchor>
  <cdr:relSizeAnchor xmlns:cdr="http://schemas.openxmlformats.org/drawingml/2006/chartDrawing">
    <cdr:from>
      <cdr:x>0.32</cdr:x>
      <cdr:y>0.2055</cdr:y>
    </cdr:from>
    <cdr:to>
      <cdr:x>0.37975</cdr:x>
      <cdr:y>0.247</cdr:y>
    </cdr:to>
    <cdr:sp>
      <cdr:nvSpPr>
        <cdr:cNvPr id="8" name="TextBox 8"/>
        <cdr:cNvSpPr txBox="1">
          <a:spLocks noChangeArrowheads="1"/>
        </cdr:cNvSpPr>
      </cdr:nvSpPr>
      <cdr:spPr>
        <a:xfrm>
          <a:off x="2990850" y="1371600"/>
          <a:ext cx="561975"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+5.1%</a:t>
          </a:r>
        </a:p>
      </cdr:txBody>
    </cdr:sp>
  </cdr:relSizeAnchor>
  <cdr:relSizeAnchor xmlns:cdr="http://schemas.openxmlformats.org/drawingml/2006/chartDrawing">
    <cdr:from>
      <cdr:x>0.13875</cdr:x>
      <cdr:y>0.2055</cdr:y>
    </cdr:from>
    <cdr:to>
      <cdr:x>0.22</cdr:x>
      <cdr:y>0.247</cdr:y>
    </cdr:to>
    <cdr:sp>
      <cdr:nvSpPr>
        <cdr:cNvPr id="9" name="TextBox 9"/>
        <cdr:cNvSpPr txBox="1">
          <a:spLocks noChangeArrowheads="1"/>
        </cdr:cNvSpPr>
      </cdr:nvSpPr>
      <cdr:spPr>
        <a:xfrm>
          <a:off x="1295400" y="1371600"/>
          <a:ext cx="762000"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+9.5%</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715125"/>
    <xdr:graphicFrame>
      <xdr:nvGraphicFramePr>
        <xdr:cNvPr id="1" name="Shape 1025"/>
        <xdr:cNvGraphicFramePr/>
      </xdr:nvGraphicFramePr>
      <xdr:xfrm>
        <a:off x="0" y="0"/>
        <a:ext cx="9363075" cy="67151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openMetadataBrowser(&quot;DTtable&quot;,%20&quot;ACS_2007_3YR_G00_&quot;,%20&quot;table=ACS_2007_3YR_G2000_C17002&quot;,%20&quot;_lang=en&quot;)" TargetMode="External" /><Relationship Id="rId2" Type="http://schemas.openxmlformats.org/officeDocument/2006/relationships/hyperlink" Target="javascript:openMetadataBrowser(&quot;dataset&quot;,%20&quot;ACS_2007_3YR_G00_&quot;,%20&quot;&quot;,%20&quot;_lang=en&quo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ensus.gov/popest/topics/methodology/"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javascript:openEPSS('en','multiyear_help')" TargetMode="External" /><Relationship Id="rId2" Type="http://schemas.openxmlformats.org/officeDocument/2006/relationships/hyperlink" Target="http://factfinder.census.gov/home/en/official_estimates_2007.html" TargetMode="External" /><Relationship Id="rId3" Type="http://schemas.openxmlformats.org/officeDocument/2006/relationships/hyperlink" Target="javascript:showADP('ACS_2007_3YR_G00_','04000US19','ACS_2007_3YR_G00_DP3YR2')" TargetMode="External" /><Relationship Id="rId4" Type="http://schemas.openxmlformats.org/officeDocument/2006/relationships/hyperlink" Target="javascript:openGlossary('glossary_h.html#household')" TargetMode="External" /><Relationship Id="rId5" Type="http://schemas.openxmlformats.org/officeDocument/2006/relationships/hyperlink" Target="javascript:openGlossary('glossary_v.html#veteran_status')" TargetMode="External" /><Relationship Id="rId6" Type="http://schemas.openxmlformats.org/officeDocument/2006/relationships/hyperlink" Target="javascript:showADP('ACS_2007_3YR_G00_','04000US19','ACS_2007_3YR_G00_DP3YR3')" TargetMode="External" /><Relationship Id="rId7" Type="http://schemas.openxmlformats.org/officeDocument/2006/relationships/hyperlink" Target="javascript:openGlossary('glossary_i.html#income')" TargetMode="External" /><Relationship Id="rId8" Type="http://schemas.openxmlformats.org/officeDocument/2006/relationships/hyperlink" Target="javascript:showADP('ACS_2007_3YR_G00_','04000US19','ACS_2007_3YR_G00_DP3YR4')" TargetMode="External" /><Relationship Id="rId9" Type="http://schemas.openxmlformats.org/officeDocument/2006/relationships/hyperlink" Target="javascript:openGlossary('glossary_m.html#mortgage_status')" TargetMode="External" /><Relationship Id="rId10" Type="http://schemas.openxmlformats.org/officeDocument/2006/relationships/hyperlink" Target="javascript:showADP('ACS_2007_3YR_G00_','04000US19','ACS_2007_3YR_G00_DP3YR5')" TargetMode="External" /><Relationship Id="rId11" Type="http://schemas.openxmlformats.org/officeDocument/2006/relationships/hyperlink" Target="javascript:openGlossary('glossary_m.html#median_age')" TargetMode="External" /><Relationship Id="rId12" Type="http://schemas.openxmlformats.org/officeDocument/2006/relationships/hyperlink" Target="javascript:openGlossary('glossary_r.html#race')" TargetMode="External" /><Relationship Id="rId13" Type="http://schemas.openxmlformats.org/officeDocument/2006/relationships/drawing" Target="../drawings/drawing4.xml" /><Relationship Id="rId1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6"/>
  <sheetViews>
    <sheetView tabSelected="1" workbookViewId="0" topLeftCell="A2">
      <selection activeCell="G21" sqref="G21"/>
    </sheetView>
  </sheetViews>
  <sheetFormatPr defaultColWidth="9.33203125" defaultRowHeight="11.25"/>
  <cols>
    <col min="1" max="1" width="17.66015625" style="0" customWidth="1"/>
    <col min="2" max="2" width="11.83203125" style="0" customWidth="1"/>
    <col min="3" max="3" width="13.5" style="0" customWidth="1"/>
    <col min="4" max="4" width="11.83203125" style="0" customWidth="1"/>
    <col min="5" max="5" width="14" style="0" customWidth="1"/>
  </cols>
  <sheetData>
    <row r="1" ht="25.5" customHeight="1">
      <c r="A1" s="54"/>
    </row>
    <row r="2" ht="36" customHeight="1">
      <c r="B2" s="54"/>
    </row>
    <row r="3" spans="1:3" ht="25.5" customHeight="1">
      <c r="A3" s="101" t="s">
        <v>214</v>
      </c>
      <c r="B3" s="101"/>
      <c r="C3" s="101"/>
    </row>
    <row r="4" spans="1:3" ht="13.5" customHeight="1">
      <c r="A4" s="101" t="s">
        <v>215</v>
      </c>
      <c r="B4" s="101"/>
      <c r="C4" s="101"/>
    </row>
    <row r="5" spans="1:3" ht="13.5" customHeight="1">
      <c r="A5" s="102" t="s">
        <v>216</v>
      </c>
      <c r="B5" s="102"/>
      <c r="C5" s="102"/>
    </row>
    <row r="6" ht="11.25">
      <c r="A6" s="3"/>
    </row>
    <row r="7" ht="11.25">
      <c r="A7" s="19"/>
    </row>
    <row r="8" ht="11.25" customHeight="1" thickBot="1">
      <c r="A8" s="55"/>
    </row>
    <row r="9" spans="1:5" ht="22.5" customHeight="1">
      <c r="A9" s="72"/>
      <c r="B9" s="103" t="s">
        <v>14</v>
      </c>
      <c r="C9" s="104"/>
      <c r="D9" s="105" t="s">
        <v>233</v>
      </c>
      <c r="E9" s="104"/>
    </row>
    <row r="10" spans="1:5" ht="22.5" customHeight="1">
      <c r="A10" s="73"/>
      <c r="B10" s="87" t="s">
        <v>119</v>
      </c>
      <c r="C10" s="88" t="s">
        <v>122</v>
      </c>
      <c r="D10" s="89" t="s">
        <v>119</v>
      </c>
      <c r="E10" s="88" t="s">
        <v>122</v>
      </c>
    </row>
    <row r="11" spans="1:5" ht="11.25">
      <c r="A11" s="74" t="s">
        <v>217</v>
      </c>
      <c r="B11" s="83">
        <v>2868031</v>
      </c>
      <c r="C11" s="70" t="s">
        <v>218</v>
      </c>
      <c r="D11" s="78">
        <v>36740</v>
      </c>
      <c r="E11" s="70" t="s">
        <v>234</v>
      </c>
    </row>
    <row r="12" spans="1:5" ht="11.25">
      <c r="A12" s="74" t="s">
        <v>219</v>
      </c>
      <c r="B12" s="83">
        <v>137503</v>
      </c>
      <c r="C12" s="70" t="s">
        <v>220</v>
      </c>
      <c r="D12" s="78">
        <v>1624</v>
      </c>
      <c r="E12" s="70" t="s">
        <v>235</v>
      </c>
    </row>
    <row r="13" spans="1:5" ht="11.25">
      <c r="A13" s="74" t="s">
        <v>221</v>
      </c>
      <c r="B13" s="83">
        <v>178312</v>
      </c>
      <c r="C13" s="70" t="s">
        <v>222</v>
      </c>
      <c r="D13" s="78">
        <v>2517</v>
      </c>
      <c r="E13" s="70" t="s">
        <v>236</v>
      </c>
    </row>
    <row r="14" spans="1:5" ht="11.25">
      <c r="A14" s="74" t="s">
        <v>223</v>
      </c>
      <c r="B14" s="83">
        <v>113611</v>
      </c>
      <c r="C14" s="70" t="s">
        <v>224</v>
      </c>
      <c r="D14" s="78">
        <v>1733</v>
      </c>
      <c r="E14" s="70" t="s">
        <v>237</v>
      </c>
    </row>
    <row r="15" spans="1:5" ht="11.25">
      <c r="A15" s="74" t="s">
        <v>225</v>
      </c>
      <c r="B15" s="83">
        <v>122742</v>
      </c>
      <c r="C15" s="70" t="s">
        <v>226</v>
      </c>
      <c r="D15" s="78">
        <v>1616</v>
      </c>
      <c r="E15" s="70" t="s">
        <v>238</v>
      </c>
    </row>
    <row r="16" spans="1:5" ht="11.25">
      <c r="A16" s="74" t="s">
        <v>227</v>
      </c>
      <c r="B16" s="83">
        <v>185283</v>
      </c>
      <c r="C16" s="70" t="s">
        <v>228</v>
      </c>
      <c r="D16" s="78">
        <v>3314</v>
      </c>
      <c r="E16" s="70" t="s">
        <v>239</v>
      </c>
    </row>
    <row r="17" spans="1:5" ht="11.25">
      <c r="A17" s="74" t="s">
        <v>229</v>
      </c>
      <c r="B17" s="83">
        <v>83695</v>
      </c>
      <c r="C17" s="70" t="s">
        <v>230</v>
      </c>
      <c r="D17" s="78">
        <v>1529</v>
      </c>
      <c r="E17" s="70" t="s">
        <v>240</v>
      </c>
    </row>
    <row r="18" spans="1:5" ht="12" thickBot="1">
      <c r="A18" s="75" t="s">
        <v>231</v>
      </c>
      <c r="B18" s="84">
        <v>2046885</v>
      </c>
      <c r="C18" s="71" t="s">
        <v>232</v>
      </c>
      <c r="D18" s="79">
        <v>24407</v>
      </c>
      <c r="E18" s="71" t="s">
        <v>241</v>
      </c>
    </row>
    <row r="19" spans="1:5" ht="4.5" customHeight="1" thickBot="1">
      <c r="A19" s="5"/>
      <c r="B19" s="5"/>
      <c r="C19" s="6"/>
      <c r="D19" s="2"/>
      <c r="E19" s="6"/>
    </row>
    <row r="20" spans="1:5" ht="11.25">
      <c r="A20" s="91" t="s">
        <v>242</v>
      </c>
      <c r="B20" s="92">
        <f>(6/25*B15)+B14+B13+B12</f>
        <v>458884.07999999996</v>
      </c>
      <c r="C20" s="93"/>
      <c r="D20" s="94">
        <f>(6/25*D15)+D14+D13+D12</f>
        <v>6261.84</v>
      </c>
      <c r="E20" s="93"/>
    </row>
    <row r="21" spans="1:5" ht="11.25">
      <c r="A21" s="95" t="s">
        <v>243</v>
      </c>
      <c r="B21" s="96">
        <f>B20/B11</f>
        <v>0.1599996931692858</v>
      </c>
      <c r="C21" s="97"/>
      <c r="D21" s="98">
        <f>D20/D11</f>
        <v>0.17043658138268916</v>
      </c>
      <c r="E21" s="97"/>
    </row>
    <row r="22" spans="1:5" ht="3.75" customHeight="1">
      <c r="A22" s="76"/>
      <c r="B22" s="57"/>
      <c r="C22" s="56"/>
      <c r="D22" s="80"/>
      <c r="E22" s="56"/>
    </row>
    <row r="23" spans="1:5" ht="11.25">
      <c r="A23" s="76" t="s">
        <v>244</v>
      </c>
      <c r="B23" s="85">
        <f>SUM(B12:B13)</f>
        <v>315815</v>
      </c>
      <c r="C23" s="56"/>
      <c r="D23" s="81">
        <f>SUM(D12:D13)</f>
        <v>4141</v>
      </c>
      <c r="E23" s="56"/>
    </row>
    <row r="24" spans="1:5" ht="12" thickBot="1">
      <c r="A24" s="77" t="s">
        <v>243</v>
      </c>
      <c r="B24" s="86">
        <f>B23/B11</f>
        <v>0.11011561590512794</v>
      </c>
      <c r="C24" s="58"/>
      <c r="D24" s="82">
        <f>D23/D11</f>
        <v>0.11271094175285792</v>
      </c>
      <c r="E24" s="58"/>
    </row>
    <row r="26" ht="11.25">
      <c r="A26" t="s">
        <v>253</v>
      </c>
    </row>
  </sheetData>
  <mergeCells count="5">
    <mergeCell ref="D9:E9"/>
    <mergeCell ref="A3:C3"/>
    <mergeCell ref="A4:C4"/>
    <mergeCell ref="A5:C5"/>
    <mergeCell ref="B9:C9"/>
  </mergeCells>
  <hyperlinks>
    <hyperlink ref="A3" r:id="rId1" display="javascript:openMetadataBrowser(&quot;DTtable&quot;, &quot;ACS_2007_3YR_G00_&quot;, &quot;table=ACS_2007_3YR_G2000_C17002&quot;, &quot;_lang=en&quot;)"/>
    <hyperlink ref="A4" r:id="rId2" display="javascript:openMetadataBrowser(&quot;dataset&quot;, &quot;ACS_2007_3YR_G00_&quot;, &quot;&quot;, &quot;_lang=en&quot;)"/>
  </hyperlinks>
  <printOptions/>
  <pageMargins left="0.85" right="0.17" top="0.44" bottom="0.44" header="0.19" footer="0.16"/>
  <pageSetup horizontalDpi="600" verticalDpi="600" orientation="landscape" scale="125" r:id="rId4"/>
  <headerFooter alignWithMargins="0">
    <oddFooter>&amp;L&amp;F  June 24, 2009&amp;RPage &amp;P of &amp;N</oddFooter>
  </headerFooter>
  <drawing r:id="rId3"/>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H32" sqref="H32"/>
    </sheetView>
  </sheetViews>
  <sheetFormatPr defaultColWidth="9.33203125" defaultRowHeight="11.25"/>
  <cols>
    <col min="1" max="1" width="35.16015625" style="0" customWidth="1"/>
    <col min="2" max="2" width="15.16015625" style="0" customWidth="1"/>
    <col min="3" max="3" width="14" style="0" customWidth="1"/>
    <col min="4" max="4" width="14.66015625" style="0" customWidth="1"/>
    <col min="5" max="5" width="14.5" style="0" customWidth="1"/>
    <col min="8" max="8" width="12.66015625" style="0" customWidth="1"/>
  </cols>
  <sheetData>
    <row r="1" ht="11.25">
      <c r="A1" s="68"/>
    </row>
    <row r="3" ht="15.75">
      <c r="A3" s="4" t="s">
        <v>254</v>
      </c>
    </row>
    <row r="5" spans="1:4" ht="11.25">
      <c r="A5" s="16"/>
      <c r="B5" s="99">
        <v>2008</v>
      </c>
      <c r="C5" s="99">
        <v>2000</v>
      </c>
      <c r="D5" s="99">
        <v>1990</v>
      </c>
    </row>
    <row r="6" spans="1:4" ht="11.25">
      <c r="A6" s="16" t="s">
        <v>5</v>
      </c>
      <c r="B6" s="17">
        <v>3002555</v>
      </c>
      <c r="C6" s="17">
        <v>2926324</v>
      </c>
      <c r="D6" s="17">
        <v>2776755</v>
      </c>
    </row>
    <row r="8" ht="11.25">
      <c r="A8" t="s">
        <v>256</v>
      </c>
    </row>
    <row r="12" spans="2:5" ht="12" thickBot="1">
      <c r="B12" s="7" t="s">
        <v>245</v>
      </c>
      <c r="C12" s="7" t="s">
        <v>246</v>
      </c>
      <c r="D12" s="7" t="s">
        <v>247</v>
      </c>
      <c r="E12" s="7" t="s">
        <v>248</v>
      </c>
    </row>
    <row r="13" spans="1:5" ht="12" thickTop="1">
      <c r="A13" s="12" t="s">
        <v>1</v>
      </c>
      <c r="B13" s="13">
        <v>2905413</v>
      </c>
      <c r="C13" s="13">
        <v>2906647</v>
      </c>
      <c r="D13" s="13">
        <v>2905404</v>
      </c>
      <c r="E13" s="13">
        <v>2926667</v>
      </c>
    </row>
    <row r="14" spans="1:5" ht="11.25">
      <c r="A14" s="7" t="s">
        <v>249</v>
      </c>
      <c r="B14" s="59"/>
      <c r="C14" s="59"/>
      <c r="D14" s="59"/>
      <c r="E14" s="59"/>
    </row>
    <row r="15" spans="1:5" ht="11.25">
      <c r="A15" s="7" t="s">
        <v>0</v>
      </c>
      <c r="B15" s="8">
        <v>281170</v>
      </c>
      <c r="C15" s="8">
        <v>301261</v>
      </c>
      <c r="D15" s="8">
        <v>314967</v>
      </c>
      <c r="E15" s="8">
        <v>297425</v>
      </c>
    </row>
    <row r="16" spans="1:5" ht="11.25">
      <c r="A16" s="7" t="s">
        <v>2</v>
      </c>
      <c r="B16" s="9">
        <v>126109</v>
      </c>
      <c r="C16" s="9">
        <v>118078</v>
      </c>
      <c r="D16" s="9">
        <v>118685</v>
      </c>
      <c r="E16" s="9">
        <v>103452</v>
      </c>
    </row>
    <row r="17" spans="1:5" ht="11.25">
      <c r="A17" s="7" t="s">
        <v>3</v>
      </c>
      <c r="B17" s="9">
        <v>109778</v>
      </c>
      <c r="C17" s="9">
        <v>105740</v>
      </c>
      <c r="D17" s="9">
        <v>114497</v>
      </c>
      <c r="E17" s="9">
        <v>134482</v>
      </c>
    </row>
    <row r="18" spans="1:5" ht="11.25">
      <c r="A18" s="10" t="s">
        <v>250</v>
      </c>
      <c r="B18" s="8">
        <f>(6/25)*B17+B16+B15</f>
        <v>433625.72</v>
      </c>
      <c r="C18" s="8">
        <f>(6/25)*C17+C16+C15</f>
        <v>444716.6</v>
      </c>
      <c r="D18" s="8">
        <f>(6/25)*D17+D16+D15</f>
        <v>461131.28</v>
      </c>
      <c r="E18" s="8">
        <f>(6/25)*E17+E16+E15</f>
        <v>433152.68</v>
      </c>
    </row>
    <row r="19" spans="1:5" ht="12" thickBot="1">
      <c r="A19" s="14" t="s">
        <v>4</v>
      </c>
      <c r="B19" s="15">
        <v>2388357</v>
      </c>
      <c r="C19" s="15">
        <v>2381568</v>
      </c>
      <c r="D19" s="15">
        <v>2357255</v>
      </c>
      <c r="E19" s="15">
        <v>2391309</v>
      </c>
    </row>
    <row r="20" ht="12" thickTop="1">
      <c r="A20" s="60"/>
    </row>
    <row r="21" spans="1:5" ht="12" thickBot="1">
      <c r="A21" s="60" t="s">
        <v>252</v>
      </c>
      <c r="B21" s="7" t="s">
        <v>245</v>
      </c>
      <c r="C21" s="7" t="s">
        <v>246</v>
      </c>
      <c r="D21" s="7" t="s">
        <v>247</v>
      </c>
      <c r="E21" s="7" t="s">
        <v>248</v>
      </c>
    </row>
    <row r="22" spans="1:5" ht="12" thickTop="1">
      <c r="A22" s="12" t="s">
        <v>1</v>
      </c>
      <c r="B22" s="61">
        <f>B13/B$13</f>
        <v>1</v>
      </c>
      <c r="C22" s="61">
        <f>C13/C$13</f>
        <v>1</v>
      </c>
      <c r="D22" s="61">
        <f>D13/D$13</f>
        <v>1</v>
      </c>
      <c r="E22" s="61">
        <f>E13/E$13</f>
        <v>1</v>
      </c>
    </row>
    <row r="23" spans="1:5" ht="11.25">
      <c r="A23" s="7" t="s">
        <v>249</v>
      </c>
      <c r="B23" s="62"/>
      <c r="C23" s="62"/>
      <c r="D23" s="62"/>
      <c r="E23" s="62"/>
    </row>
    <row r="24" spans="1:5" ht="11.25">
      <c r="A24" s="7" t="s">
        <v>0</v>
      </c>
      <c r="B24" s="63">
        <f aca="true" t="shared" si="0" ref="B24:E26">B15/B$13</f>
        <v>0.09677453773353392</v>
      </c>
      <c r="C24" s="63">
        <f t="shared" si="0"/>
        <v>0.10364554072097507</v>
      </c>
      <c r="D24" s="63">
        <f t="shared" si="0"/>
        <v>0.1084072989505074</v>
      </c>
      <c r="E24" s="63">
        <f t="shared" si="0"/>
        <v>0.10162584263942567</v>
      </c>
    </row>
    <row r="25" spans="1:5" ht="11.25">
      <c r="A25" s="7" t="s">
        <v>2</v>
      </c>
      <c r="B25" s="64">
        <f t="shared" si="0"/>
        <v>0.04340484468128972</v>
      </c>
      <c r="C25" s="64">
        <f t="shared" si="0"/>
        <v>0.04062343999804586</v>
      </c>
      <c r="D25" s="64">
        <f t="shared" si="0"/>
        <v>0.04084974069010713</v>
      </c>
      <c r="E25" s="64">
        <f t="shared" si="0"/>
        <v>0.03534805975534627</v>
      </c>
    </row>
    <row r="26" spans="1:5" ht="11.25">
      <c r="A26" s="7" t="s">
        <v>3</v>
      </c>
      <c r="B26" s="64">
        <f t="shared" si="0"/>
        <v>0.037783957048447156</v>
      </c>
      <c r="C26" s="64">
        <f t="shared" si="0"/>
        <v>0.036378686507167884</v>
      </c>
      <c r="D26" s="64">
        <f t="shared" si="0"/>
        <v>0.03940828883005599</v>
      </c>
      <c r="E26" s="64">
        <f t="shared" si="0"/>
        <v>0.04595056424253255</v>
      </c>
    </row>
    <row r="27" spans="1:5" ht="11.25">
      <c r="A27" s="66" t="s">
        <v>250</v>
      </c>
      <c r="B27" s="67">
        <f aca="true" t="shared" si="1" ref="B27:E28">B18/B$13</f>
        <v>0.14924753210645095</v>
      </c>
      <c r="C27" s="67">
        <f t="shared" si="1"/>
        <v>0.1529998654807412</v>
      </c>
      <c r="D27" s="67">
        <f t="shared" si="1"/>
        <v>0.15871502895982798</v>
      </c>
      <c r="E27" s="67">
        <f t="shared" si="1"/>
        <v>0.14800203781297974</v>
      </c>
    </row>
    <row r="28" spans="1:5" ht="12" thickBot="1">
      <c r="A28" s="14" t="s">
        <v>4</v>
      </c>
      <c r="B28" s="65">
        <f t="shared" si="1"/>
        <v>0.822037004721876</v>
      </c>
      <c r="C28" s="65">
        <f t="shared" si="1"/>
        <v>0.8193523327738113</v>
      </c>
      <c r="D28" s="65">
        <f t="shared" si="1"/>
        <v>0.8113346715293295</v>
      </c>
      <c r="E28" s="65">
        <f t="shared" si="1"/>
        <v>0.8170758750483058</v>
      </c>
    </row>
    <row r="29" ht="12" thickTop="1"/>
    <row r="30" spans="1:6" ht="22.5">
      <c r="A30" s="90" t="s">
        <v>255</v>
      </c>
      <c r="F30" t="s">
        <v>251</v>
      </c>
    </row>
  </sheetData>
  <printOptions/>
  <pageMargins left="0.24" right="0.17" top="1" bottom="0.44" header="0.5" footer="0.16"/>
  <pageSetup horizontalDpi="600" verticalDpi="600" orientation="landscape" r:id="rId2"/>
  <headerFooter alignWithMargins="0">
    <oddFooter>&amp;L&amp;F  June 24, 2009&amp;RPage &amp;P of &amp;N</oddFooter>
  </headerFooter>
  <drawing r:id="rId1"/>
</worksheet>
</file>

<file path=xl/worksheets/sheet3.xml><?xml version="1.0" encoding="utf-8"?>
<worksheet xmlns="http://schemas.openxmlformats.org/spreadsheetml/2006/main" xmlns:r="http://schemas.openxmlformats.org/officeDocument/2006/relationships">
  <dimension ref="A1:N113"/>
  <sheetViews>
    <sheetView workbookViewId="0" topLeftCell="A1">
      <selection activeCell="O20" sqref="O20"/>
    </sheetView>
  </sheetViews>
  <sheetFormatPr defaultColWidth="9.33203125" defaultRowHeight="11.25"/>
  <cols>
    <col min="1" max="1" width="19" style="0" bestFit="1" customWidth="1"/>
    <col min="11" max="11" width="10.5" style="0" customWidth="1"/>
    <col min="12" max="12" width="10.33203125" style="0" customWidth="1"/>
    <col min="13" max="13" width="1.171875" style="0" customWidth="1"/>
  </cols>
  <sheetData>
    <row r="1" ht="12.75">
      <c r="A1" s="54"/>
    </row>
    <row r="4" spans="1:12" ht="11.25">
      <c r="A4" s="115" t="s">
        <v>6</v>
      </c>
      <c r="B4" s="115"/>
      <c r="C4" s="115"/>
      <c r="D4" s="115"/>
      <c r="E4" s="115"/>
      <c r="F4" s="115"/>
      <c r="G4" s="115"/>
      <c r="H4" s="115"/>
      <c r="I4" s="115"/>
      <c r="J4" s="115"/>
      <c r="K4" s="115"/>
      <c r="L4" s="115"/>
    </row>
    <row r="5" spans="1:12" ht="11.25">
      <c r="A5" s="20"/>
      <c r="B5" s="106"/>
      <c r="C5" s="107"/>
      <c r="D5" s="107"/>
      <c r="E5" s="107"/>
      <c r="F5" s="107"/>
      <c r="G5" s="107"/>
      <c r="H5" s="107"/>
      <c r="I5" s="107"/>
      <c r="J5" s="108"/>
      <c r="K5" s="24"/>
      <c r="L5" s="24"/>
    </row>
    <row r="6" spans="1:14" ht="22.5">
      <c r="A6" s="21" t="s">
        <v>7</v>
      </c>
      <c r="B6" s="109" t="s">
        <v>8</v>
      </c>
      <c r="C6" s="110"/>
      <c r="D6" s="110"/>
      <c r="E6" s="110"/>
      <c r="F6" s="110"/>
      <c r="G6" s="110"/>
      <c r="H6" s="110"/>
      <c r="I6" s="110"/>
      <c r="J6" s="111"/>
      <c r="K6" s="25" t="s">
        <v>9</v>
      </c>
      <c r="L6" s="25" t="s">
        <v>11</v>
      </c>
      <c r="N6" s="69"/>
    </row>
    <row r="7" spans="1:12" ht="11.25">
      <c r="A7" s="22"/>
      <c r="B7" s="112"/>
      <c r="C7" s="113"/>
      <c r="D7" s="113"/>
      <c r="E7" s="113"/>
      <c r="F7" s="113"/>
      <c r="G7" s="113"/>
      <c r="H7" s="113"/>
      <c r="I7" s="113"/>
      <c r="J7" s="114"/>
      <c r="K7" s="26" t="s">
        <v>10</v>
      </c>
      <c r="L7" s="27"/>
    </row>
    <row r="8" spans="1:12" ht="11.25">
      <c r="A8" s="22"/>
      <c r="B8" s="24"/>
      <c r="C8" s="24"/>
      <c r="D8" s="24"/>
      <c r="E8" s="24"/>
      <c r="F8" s="24"/>
      <c r="G8" s="24"/>
      <c r="H8" s="24"/>
      <c r="I8" s="24"/>
      <c r="J8" s="24"/>
      <c r="K8" s="24"/>
      <c r="L8" s="24"/>
    </row>
    <row r="9" spans="1:12" ht="11.25">
      <c r="A9" s="22"/>
      <c r="B9" s="25" t="s">
        <v>12</v>
      </c>
      <c r="C9" s="25" t="s">
        <v>12</v>
      </c>
      <c r="D9" s="25" t="s">
        <v>12</v>
      </c>
      <c r="E9" s="25" t="s">
        <v>12</v>
      </c>
      <c r="F9" s="25" t="s">
        <v>12</v>
      </c>
      <c r="G9" s="25" t="s">
        <v>12</v>
      </c>
      <c r="H9" s="25" t="s">
        <v>12</v>
      </c>
      <c r="I9" s="25" t="s">
        <v>12</v>
      </c>
      <c r="J9" s="25" t="s">
        <v>12</v>
      </c>
      <c r="K9" s="25" t="s">
        <v>13</v>
      </c>
      <c r="L9" s="25" t="s">
        <v>13</v>
      </c>
    </row>
    <row r="10" spans="1:12" ht="11.25">
      <c r="A10" s="23"/>
      <c r="B10" s="26">
        <v>2008</v>
      </c>
      <c r="C10" s="26">
        <v>2007</v>
      </c>
      <c r="D10" s="26">
        <v>2006</v>
      </c>
      <c r="E10" s="26">
        <v>2005</v>
      </c>
      <c r="F10" s="26">
        <v>2004</v>
      </c>
      <c r="G10" s="26">
        <v>2003</v>
      </c>
      <c r="H10" s="26">
        <v>2002</v>
      </c>
      <c r="I10" s="26">
        <v>2001</v>
      </c>
      <c r="J10" s="26">
        <v>2000</v>
      </c>
      <c r="K10" s="26">
        <v>2000</v>
      </c>
      <c r="L10" s="26">
        <v>2000</v>
      </c>
    </row>
    <row r="11" spans="1:12" ht="11.25">
      <c r="A11" s="28"/>
      <c r="B11" s="29"/>
      <c r="C11" s="29"/>
      <c r="D11" s="29"/>
      <c r="E11" s="29"/>
      <c r="F11" s="29"/>
      <c r="G11" s="29"/>
      <c r="H11" s="29"/>
      <c r="I11" s="29"/>
      <c r="J11" s="29"/>
      <c r="K11" s="29"/>
      <c r="L11" s="29"/>
    </row>
    <row r="12" spans="1:14" ht="12.75">
      <c r="A12" s="100" t="s">
        <v>14</v>
      </c>
      <c r="B12" s="30">
        <v>3002555</v>
      </c>
      <c r="C12" s="30">
        <v>2983360</v>
      </c>
      <c r="D12" s="30">
        <v>2967270</v>
      </c>
      <c r="E12" s="30">
        <v>2951775</v>
      </c>
      <c r="F12" s="30">
        <v>2942739</v>
      </c>
      <c r="G12" s="30">
        <v>2933407</v>
      </c>
      <c r="H12" s="30">
        <v>2929395</v>
      </c>
      <c r="I12" s="30">
        <v>2929294</v>
      </c>
      <c r="J12" s="30">
        <v>2928046</v>
      </c>
      <c r="K12" s="30">
        <v>2926381</v>
      </c>
      <c r="L12" s="30">
        <v>2926324</v>
      </c>
      <c r="N12" s="1"/>
    </row>
    <row r="13" spans="1:14" ht="11.25">
      <c r="A13" s="31"/>
      <c r="B13" s="29"/>
      <c r="C13" s="29"/>
      <c r="D13" s="29"/>
      <c r="E13" s="29"/>
      <c r="F13" s="29"/>
      <c r="G13" s="29"/>
      <c r="H13" s="29"/>
      <c r="I13" s="29"/>
      <c r="J13" s="29"/>
      <c r="K13" s="29"/>
      <c r="L13" s="29"/>
      <c r="N13" s="1"/>
    </row>
    <row r="14" spans="1:14" ht="11.25">
      <c r="A14" s="31" t="s">
        <v>15</v>
      </c>
      <c r="B14" s="29"/>
      <c r="C14" s="29"/>
      <c r="D14" s="29"/>
      <c r="E14" s="29"/>
      <c r="F14" s="29"/>
      <c r="G14" s="29"/>
      <c r="H14" s="29"/>
      <c r="I14" s="29"/>
      <c r="J14" s="29"/>
      <c r="K14" s="29"/>
      <c r="L14" s="29"/>
      <c r="N14" s="1"/>
    </row>
    <row r="15" spans="1:14" ht="11.25">
      <c r="A15" s="32" t="s">
        <v>16</v>
      </c>
      <c r="B15" s="30">
        <v>7506</v>
      </c>
      <c r="C15" s="30">
        <v>7621</v>
      </c>
      <c r="D15" s="30">
        <v>7679</v>
      </c>
      <c r="E15" s="30">
        <v>7721</v>
      </c>
      <c r="F15" s="30">
        <v>7848</v>
      </c>
      <c r="G15" s="30">
        <v>7917</v>
      </c>
      <c r="H15" s="30">
        <v>7965</v>
      </c>
      <c r="I15" s="30">
        <v>8077</v>
      </c>
      <c r="J15" s="30">
        <v>8208</v>
      </c>
      <c r="K15" s="30">
        <v>8243</v>
      </c>
      <c r="L15" s="30">
        <v>8243</v>
      </c>
      <c r="N15" s="1"/>
    </row>
    <row r="16" spans="1:14" ht="11.25">
      <c r="A16" s="32" t="s">
        <v>17</v>
      </c>
      <c r="B16" s="30">
        <v>4040</v>
      </c>
      <c r="C16" s="30">
        <v>4085</v>
      </c>
      <c r="D16" s="30">
        <v>4137</v>
      </c>
      <c r="E16" s="30">
        <v>4161</v>
      </c>
      <c r="F16" s="30">
        <v>4257</v>
      </c>
      <c r="G16" s="30">
        <v>4322</v>
      </c>
      <c r="H16" s="30">
        <v>4352</v>
      </c>
      <c r="I16" s="30">
        <v>4397</v>
      </c>
      <c r="J16" s="30">
        <v>4475</v>
      </c>
      <c r="K16" s="30">
        <v>4482</v>
      </c>
      <c r="L16" s="30">
        <v>4482</v>
      </c>
      <c r="N16" s="1"/>
    </row>
    <row r="17" spans="1:14" ht="11.25">
      <c r="A17" s="32" t="s">
        <v>18</v>
      </c>
      <c r="B17" s="30">
        <v>14538</v>
      </c>
      <c r="C17" s="30">
        <v>14494</v>
      </c>
      <c r="D17" s="30">
        <v>14489</v>
      </c>
      <c r="E17" s="30">
        <v>14474</v>
      </c>
      <c r="F17" s="30">
        <v>14412</v>
      </c>
      <c r="G17" s="30">
        <v>14400</v>
      </c>
      <c r="H17" s="30">
        <v>14336</v>
      </c>
      <c r="I17" s="30">
        <v>14346</v>
      </c>
      <c r="J17" s="30">
        <v>14668</v>
      </c>
      <c r="K17" s="30">
        <v>14675</v>
      </c>
      <c r="L17" s="30">
        <v>14675</v>
      </c>
      <c r="N17" s="1"/>
    </row>
    <row r="18" spans="1:14" ht="11.25">
      <c r="A18" s="32" t="s">
        <v>19</v>
      </c>
      <c r="B18" s="30">
        <v>12850</v>
      </c>
      <c r="C18" s="30">
        <v>12986</v>
      </c>
      <c r="D18" s="30">
        <v>13182</v>
      </c>
      <c r="E18" s="30">
        <v>13327</v>
      </c>
      <c r="F18" s="30">
        <v>13364</v>
      </c>
      <c r="G18" s="30">
        <v>13457</v>
      </c>
      <c r="H18" s="30">
        <v>13380</v>
      </c>
      <c r="I18" s="30">
        <v>13560</v>
      </c>
      <c r="J18" s="30">
        <v>13700</v>
      </c>
      <c r="K18" s="30">
        <v>13723</v>
      </c>
      <c r="L18" s="30">
        <v>13721</v>
      </c>
      <c r="N18" s="1"/>
    </row>
    <row r="19" spans="1:14" ht="11.25">
      <c r="A19" s="32" t="s">
        <v>20</v>
      </c>
      <c r="B19" s="30">
        <v>6033</v>
      </c>
      <c r="C19" s="30">
        <v>6058</v>
      </c>
      <c r="D19" s="30">
        <v>6147</v>
      </c>
      <c r="E19" s="30">
        <v>6248</v>
      </c>
      <c r="F19" s="30">
        <v>6374</v>
      </c>
      <c r="G19" s="30">
        <v>6434</v>
      </c>
      <c r="H19" s="30">
        <v>6547</v>
      </c>
      <c r="I19" s="30">
        <v>6654</v>
      </c>
      <c r="J19" s="30">
        <v>6807</v>
      </c>
      <c r="K19" s="30">
        <v>6830</v>
      </c>
      <c r="L19" s="30">
        <v>6830</v>
      </c>
      <c r="N19" s="1"/>
    </row>
    <row r="20" spans="1:14" ht="11.25">
      <c r="A20" s="32" t="s">
        <v>21</v>
      </c>
      <c r="B20" s="30">
        <v>26532</v>
      </c>
      <c r="C20" s="30">
        <v>26501</v>
      </c>
      <c r="D20" s="30">
        <v>26564</v>
      </c>
      <c r="E20" s="30">
        <v>26647</v>
      </c>
      <c r="F20" s="30">
        <v>26494</v>
      </c>
      <c r="G20" s="30">
        <v>26174</v>
      </c>
      <c r="H20" s="30">
        <v>25988</v>
      </c>
      <c r="I20" s="30">
        <v>25618</v>
      </c>
      <c r="J20" s="30">
        <v>25338</v>
      </c>
      <c r="K20" s="30">
        <v>25307</v>
      </c>
      <c r="L20" s="30">
        <v>25308</v>
      </c>
      <c r="N20" s="1"/>
    </row>
    <row r="21" spans="1:14" ht="11.25">
      <c r="A21" s="32" t="s">
        <v>22</v>
      </c>
      <c r="B21" s="30">
        <v>128347</v>
      </c>
      <c r="C21" s="30">
        <v>127204</v>
      </c>
      <c r="D21" s="30">
        <v>127005</v>
      </c>
      <c r="E21" s="30">
        <v>126549</v>
      </c>
      <c r="F21" s="30">
        <v>126243</v>
      </c>
      <c r="G21" s="30">
        <v>126090</v>
      </c>
      <c r="H21" s="30">
        <v>126622</v>
      </c>
      <c r="I21" s="30">
        <v>127624</v>
      </c>
      <c r="J21" s="30">
        <v>127997</v>
      </c>
      <c r="K21" s="30">
        <v>128013</v>
      </c>
      <c r="L21" s="30">
        <v>128012</v>
      </c>
      <c r="N21" s="1"/>
    </row>
    <row r="22" spans="1:14" ht="11.25">
      <c r="A22" s="32" t="s">
        <v>23</v>
      </c>
      <c r="B22" s="30">
        <v>26349</v>
      </c>
      <c r="C22" s="30">
        <v>26355</v>
      </c>
      <c r="D22" s="30">
        <v>26314</v>
      </c>
      <c r="E22" s="30">
        <v>26334</v>
      </c>
      <c r="F22" s="30">
        <v>26243</v>
      </c>
      <c r="G22" s="30">
        <v>26137</v>
      </c>
      <c r="H22" s="30">
        <v>26044</v>
      </c>
      <c r="I22" s="30">
        <v>26220</v>
      </c>
      <c r="J22" s="30">
        <v>26255</v>
      </c>
      <c r="K22" s="30">
        <v>26224</v>
      </c>
      <c r="L22" s="30">
        <v>26224</v>
      </c>
      <c r="N22" s="1"/>
    </row>
    <row r="23" spans="1:14" ht="11.25">
      <c r="A23" s="32" t="s">
        <v>24</v>
      </c>
      <c r="B23" s="30">
        <v>23690</v>
      </c>
      <c r="C23" s="30">
        <v>23723</v>
      </c>
      <c r="D23" s="30">
        <v>23583</v>
      </c>
      <c r="E23" s="30">
        <v>23420</v>
      </c>
      <c r="F23" s="30">
        <v>23388</v>
      </c>
      <c r="G23" s="30">
        <v>23283</v>
      </c>
      <c r="H23" s="30">
        <v>23206</v>
      </c>
      <c r="I23" s="30">
        <v>23403</v>
      </c>
      <c r="J23" s="30">
        <v>23282</v>
      </c>
      <c r="K23" s="30">
        <v>23325</v>
      </c>
      <c r="L23" s="30">
        <v>23325</v>
      </c>
      <c r="N23" s="1"/>
    </row>
    <row r="24" spans="1:14" ht="11.25">
      <c r="A24" s="32" t="s">
        <v>25</v>
      </c>
      <c r="B24" s="30">
        <v>21032</v>
      </c>
      <c r="C24" s="30">
        <v>20903</v>
      </c>
      <c r="D24" s="30">
        <v>20844</v>
      </c>
      <c r="E24" s="30">
        <v>20757</v>
      </c>
      <c r="F24" s="30">
        <v>20849</v>
      </c>
      <c r="G24" s="30">
        <v>20774</v>
      </c>
      <c r="H24" s="30">
        <v>20758</v>
      </c>
      <c r="I24" s="30">
        <v>20942</v>
      </c>
      <c r="J24" s="30">
        <v>21078</v>
      </c>
      <c r="K24" s="30">
        <v>21093</v>
      </c>
      <c r="L24" s="30">
        <v>21093</v>
      </c>
      <c r="N24" s="1"/>
    </row>
    <row r="25" spans="1:14" ht="11.25">
      <c r="A25" s="32" t="s">
        <v>26</v>
      </c>
      <c r="B25" s="30">
        <v>19702</v>
      </c>
      <c r="C25" s="30">
        <v>19585</v>
      </c>
      <c r="D25" s="30">
        <v>19655</v>
      </c>
      <c r="E25" s="30">
        <v>19720</v>
      </c>
      <c r="F25" s="30">
        <v>19804</v>
      </c>
      <c r="G25" s="30">
        <v>19989</v>
      </c>
      <c r="H25" s="30">
        <v>20144</v>
      </c>
      <c r="I25" s="30">
        <v>20193</v>
      </c>
      <c r="J25" s="30">
        <v>20348</v>
      </c>
      <c r="K25" s="30">
        <v>20411</v>
      </c>
      <c r="L25" s="30">
        <v>20411</v>
      </c>
      <c r="N25" s="1"/>
    </row>
    <row r="26" spans="1:14" ht="11.25">
      <c r="A26" s="32" t="s">
        <v>27</v>
      </c>
      <c r="B26" s="30">
        <v>14644</v>
      </c>
      <c r="C26" s="30">
        <v>14654</v>
      </c>
      <c r="D26" s="30">
        <v>14662</v>
      </c>
      <c r="E26" s="30">
        <v>14718</v>
      </c>
      <c r="F26" s="30">
        <v>14786</v>
      </c>
      <c r="G26" s="30">
        <v>14785</v>
      </c>
      <c r="H26" s="30">
        <v>14827</v>
      </c>
      <c r="I26" s="30">
        <v>15007</v>
      </c>
      <c r="J26" s="30">
        <v>15290</v>
      </c>
      <c r="K26" s="30">
        <v>15305</v>
      </c>
      <c r="L26" s="30">
        <v>15305</v>
      </c>
      <c r="N26" s="1"/>
    </row>
    <row r="27" spans="1:14" ht="11.25">
      <c r="A27" s="32" t="s">
        <v>28</v>
      </c>
      <c r="B27" s="30">
        <v>9887</v>
      </c>
      <c r="C27" s="30">
        <v>9962</v>
      </c>
      <c r="D27" s="30">
        <v>10121</v>
      </c>
      <c r="E27" s="30">
        <v>10252</v>
      </c>
      <c r="F27" s="30">
        <v>10392</v>
      </c>
      <c r="G27" s="30">
        <v>10524</v>
      </c>
      <c r="H27" s="30">
        <v>10719</v>
      </c>
      <c r="I27" s="30">
        <v>10946</v>
      </c>
      <c r="J27" s="30">
        <v>11089</v>
      </c>
      <c r="K27" s="30">
        <v>11115</v>
      </c>
      <c r="L27" s="30">
        <v>11115</v>
      </c>
      <c r="N27" s="1"/>
    </row>
    <row r="28" spans="1:14" ht="11.25">
      <c r="A28" s="32" t="s">
        <v>29</v>
      </c>
      <c r="B28" s="30">
        <v>20926</v>
      </c>
      <c r="C28" s="30">
        <v>20926</v>
      </c>
      <c r="D28" s="30">
        <v>20838</v>
      </c>
      <c r="E28" s="30">
        <v>20918</v>
      </c>
      <c r="F28" s="30">
        <v>20890</v>
      </c>
      <c r="G28" s="30">
        <v>20983</v>
      </c>
      <c r="H28" s="30">
        <v>21135</v>
      </c>
      <c r="I28" s="30">
        <v>21210</v>
      </c>
      <c r="J28" s="30">
        <v>21371</v>
      </c>
      <c r="K28" s="30">
        <v>21421</v>
      </c>
      <c r="L28" s="30">
        <v>21421</v>
      </c>
      <c r="N28" s="1"/>
    </row>
    <row r="29" spans="1:14" ht="11.25">
      <c r="A29" s="32" t="s">
        <v>30</v>
      </c>
      <c r="B29" s="30">
        <v>13840</v>
      </c>
      <c r="C29" s="30">
        <v>13855</v>
      </c>
      <c r="D29" s="30">
        <v>13895</v>
      </c>
      <c r="E29" s="30">
        <v>13916</v>
      </c>
      <c r="F29" s="30">
        <v>14075</v>
      </c>
      <c r="G29" s="30">
        <v>14225</v>
      </c>
      <c r="H29" s="30">
        <v>14211</v>
      </c>
      <c r="I29" s="30">
        <v>14473</v>
      </c>
      <c r="J29" s="30">
        <v>14671</v>
      </c>
      <c r="K29" s="30">
        <v>14684</v>
      </c>
      <c r="L29" s="30">
        <v>14684</v>
      </c>
      <c r="N29" s="1"/>
    </row>
    <row r="30" spans="1:14" ht="11.25">
      <c r="A30" s="32" t="s">
        <v>31</v>
      </c>
      <c r="B30" s="30">
        <v>18079</v>
      </c>
      <c r="C30" s="30">
        <v>17963</v>
      </c>
      <c r="D30" s="30">
        <v>17981</v>
      </c>
      <c r="E30" s="30">
        <v>17944</v>
      </c>
      <c r="F30" s="30">
        <v>18037</v>
      </c>
      <c r="G30" s="30">
        <v>18063</v>
      </c>
      <c r="H30" s="30">
        <v>18052</v>
      </c>
      <c r="I30" s="30">
        <v>18076</v>
      </c>
      <c r="J30" s="30">
        <v>18200</v>
      </c>
      <c r="K30" s="30">
        <v>18187</v>
      </c>
      <c r="L30" s="30">
        <v>18187</v>
      </c>
      <c r="N30" s="1"/>
    </row>
    <row r="31" spans="1:14" ht="11.25">
      <c r="A31" s="32" t="s">
        <v>32</v>
      </c>
      <c r="B31" s="30">
        <v>43786</v>
      </c>
      <c r="C31" s="30">
        <v>44004</v>
      </c>
      <c r="D31" s="30">
        <v>44128</v>
      </c>
      <c r="E31" s="30">
        <v>44341</v>
      </c>
      <c r="F31" s="30">
        <v>44664</v>
      </c>
      <c r="G31" s="30">
        <v>45146</v>
      </c>
      <c r="H31" s="30">
        <v>45264</v>
      </c>
      <c r="I31" s="30">
        <v>45741</v>
      </c>
      <c r="J31" s="30">
        <v>46351</v>
      </c>
      <c r="K31" s="30">
        <v>46447</v>
      </c>
      <c r="L31" s="30">
        <v>46447</v>
      </c>
      <c r="N31" s="1"/>
    </row>
    <row r="32" spans="1:14" ht="11.25">
      <c r="A32" s="32" t="s">
        <v>33</v>
      </c>
      <c r="B32" s="30">
        <v>11552</v>
      </c>
      <c r="C32" s="30">
        <v>11679</v>
      </c>
      <c r="D32" s="30">
        <v>11823</v>
      </c>
      <c r="E32" s="30">
        <v>12030</v>
      </c>
      <c r="F32" s="30">
        <v>12218</v>
      </c>
      <c r="G32" s="30">
        <v>12352</v>
      </c>
      <c r="H32" s="30">
        <v>12534</v>
      </c>
      <c r="I32" s="30">
        <v>12839</v>
      </c>
      <c r="J32" s="30">
        <v>13006</v>
      </c>
      <c r="K32" s="30">
        <v>13035</v>
      </c>
      <c r="L32" s="30">
        <v>13035</v>
      </c>
      <c r="N32" s="1"/>
    </row>
    <row r="33" spans="1:14" ht="11.25">
      <c r="A33" s="32" t="s">
        <v>34</v>
      </c>
      <c r="B33" s="30">
        <v>12121</v>
      </c>
      <c r="C33" s="30">
        <v>12184</v>
      </c>
      <c r="D33" s="30">
        <v>12281</v>
      </c>
      <c r="E33" s="30">
        <v>12280</v>
      </c>
      <c r="F33" s="30">
        <v>12448</v>
      </c>
      <c r="G33" s="30">
        <v>12560</v>
      </c>
      <c r="H33" s="30">
        <v>12772</v>
      </c>
      <c r="I33" s="30">
        <v>13052</v>
      </c>
      <c r="J33" s="30">
        <v>13064</v>
      </c>
      <c r="K33" s="30">
        <v>13095</v>
      </c>
      <c r="L33" s="30">
        <v>13095</v>
      </c>
      <c r="N33" s="1"/>
    </row>
    <row r="34" spans="1:14" ht="11.25">
      <c r="A34" s="32" t="s">
        <v>35</v>
      </c>
      <c r="B34" s="30">
        <v>9032</v>
      </c>
      <c r="C34" s="30">
        <v>8979</v>
      </c>
      <c r="D34" s="30">
        <v>9061</v>
      </c>
      <c r="E34" s="30">
        <v>9084</v>
      </c>
      <c r="F34" s="30">
        <v>9228</v>
      </c>
      <c r="G34" s="30">
        <v>9217</v>
      </c>
      <c r="H34" s="30">
        <v>9172</v>
      </c>
      <c r="I34" s="30">
        <v>9181</v>
      </c>
      <c r="J34" s="30">
        <v>9187</v>
      </c>
      <c r="K34" s="30">
        <v>9133</v>
      </c>
      <c r="L34" s="30">
        <v>9133</v>
      </c>
      <c r="N34" s="1"/>
    </row>
    <row r="35" spans="1:14" ht="11.25">
      <c r="A35" s="32" t="s">
        <v>36</v>
      </c>
      <c r="B35" s="30">
        <v>16691</v>
      </c>
      <c r="C35" s="30">
        <v>16686</v>
      </c>
      <c r="D35" s="30">
        <v>16733</v>
      </c>
      <c r="E35" s="30">
        <v>16777</v>
      </c>
      <c r="F35" s="30">
        <v>16908</v>
      </c>
      <c r="G35" s="30">
        <v>16949</v>
      </c>
      <c r="H35" s="30">
        <v>17062</v>
      </c>
      <c r="I35" s="30">
        <v>17249</v>
      </c>
      <c r="J35" s="30">
        <v>17370</v>
      </c>
      <c r="K35" s="30">
        <v>17372</v>
      </c>
      <c r="L35" s="30">
        <v>17372</v>
      </c>
      <c r="N35" s="1"/>
    </row>
    <row r="36" spans="1:14" ht="11.25">
      <c r="A36" s="32" t="s">
        <v>37</v>
      </c>
      <c r="B36" s="30">
        <v>17566</v>
      </c>
      <c r="C36" s="30">
        <v>17672</v>
      </c>
      <c r="D36" s="30">
        <v>17775</v>
      </c>
      <c r="E36" s="30">
        <v>17876</v>
      </c>
      <c r="F36" s="30">
        <v>18043</v>
      </c>
      <c r="G36" s="30">
        <v>18119</v>
      </c>
      <c r="H36" s="30">
        <v>18218</v>
      </c>
      <c r="I36" s="30">
        <v>18454</v>
      </c>
      <c r="J36" s="30">
        <v>18607</v>
      </c>
      <c r="K36" s="30">
        <v>18678</v>
      </c>
      <c r="L36" s="30">
        <v>18678</v>
      </c>
      <c r="N36" s="1"/>
    </row>
    <row r="37" spans="1:14" ht="11.25">
      <c r="A37" s="32" t="s">
        <v>38</v>
      </c>
      <c r="B37" s="30">
        <v>48942</v>
      </c>
      <c r="C37" s="30">
        <v>49056</v>
      </c>
      <c r="D37" s="30">
        <v>49183</v>
      </c>
      <c r="E37" s="30">
        <v>49268</v>
      </c>
      <c r="F37" s="30">
        <v>49358</v>
      </c>
      <c r="G37" s="30">
        <v>49471</v>
      </c>
      <c r="H37" s="30">
        <v>49600</v>
      </c>
      <c r="I37" s="30">
        <v>49841</v>
      </c>
      <c r="J37" s="30">
        <v>50048</v>
      </c>
      <c r="K37" s="30">
        <v>50149</v>
      </c>
      <c r="L37" s="30">
        <v>50149</v>
      </c>
      <c r="N37" s="1"/>
    </row>
    <row r="38" spans="1:14" ht="11.25">
      <c r="A38" s="32" t="s">
        <v>39</v>
      </c>
      <c r="B38" s="30">
        <v>16415</v>
      </c>
      <c r="C38" s="30">
        <v>16516</v>
      </c>
      <c r="D38" s="30">
        <v>16482</v>
      </c>
      <c r="E38" s="30">
        <v>16554</v>
      </c>
      <c r="F38" s="30">
        <v>16642</v>
      </c>
      <c r="G38" s="30">
        <v>16724</v>
      </c>
      <c r="H38" s="30">
        <v>16826</v>
      </c>
      <c r="I38" s="30">
        <v>16878</v>
      </c>
      <c r="J38" s="30">
        <v>16925</v>
      </c>
      <c r="K38" s="30">
        <v>16942</v>
      </c>
      <c r="L38" s="30">
        <v>16942</v>
      </c>
      <c r="N38" s="1"/>
    </row>
    <row r="39" spans="1:14" ht="11.25">
      <c r="A39" s="32" t="s">
        <v>40</v>
      </c>
      <c r="B39" s="30">
        <v>59930</v>
      </c>
      <c r="C39" s="30">
        <v>57201</v>
      </c>
      <c r="D39" s="30">
        <v>54612</v>
      </c>
      <c r="E39" s="30">
        <v>51796</v>
      </c>
      <c r="F39" s="30">
        <v>49400</v>
      </c>
      <c r="G39" s="30">
        <v>46317</v>
      </c>
      <c r="H39" s="30">
        <v>44331</v>
      </c>
      <c r="I39" s="30">
        <v>42721</v>
      </c>
      <c r="J39" s="30">
        <v>41069</v>
      </c>
      <c r="K39" s="30">
        <v>40776</v>
      </c>
      <c r="L39" s="30">
        <v>40750</v>
      </c>
      <c r="N39" s="1"/>
    </row>
    <row r="40" spans="1:14" ht="11.25">
      <c r="A40" s="32" t="s">
        <v>41</v>
      </c>
      <c r="B40" s="30">
        <v>8569</v>
      </c>
      <c r="C40" s="30">
        <v>8560</v>
      </c>
      <c r="D40" s="30">
        <v>8531</v>
      </c>
      <c r="E40" s="30">
        <v>8514</v>
      </c>
      <c r="F40" s="30">
        <v>8561</v>
      </c>
      <c r="G40" s="30">
        <v>8498</v>
      </c>
      <c r="H40" s="30">
        <v>8566</v>
      </c>
      <c r="I40" s="30">
        <v>8571</v>
      </c>
      <c r="J40" s="30">
        <v>8542</v>
      </c>
      <c r="K40" s="30">
        <v>8541</v>
      </c>
      <c r="L40" s="30">
        <v>8541</v>
      </c>
      <c r="N40" s="1"/>
    </row>
    <row r="41" spans="1:14" ht="11.25">
      <c r="A41" s="32" t="s">
        <v>42</v>
      </c>
      <c r="B41" s="30">
        <v>8409</v>
      </c>
      <c r="C41" s="30">
        <v>8432</v>
      </c>
      <c r="D41" s="30">
        <v>8402</v>
      </c>
      <c r="E41" s="30">
        <v>8472</v>
      </c>
      <c r="F41" s="30">
        <v>8465</v>
      </c>
      <c r="G41" s="30">
        <v>8478</v>
      </c>
      <c r="H41" s="30">
        <v>8550</v>
      </c>
      <c r="I41" s="30">
        <v>8656</v>
      </c>
      <c r="J41" s="30">
        <v>8659</v>
      </c>
      <c r="K41" s="30">
        <v>8689</v>
      </c>
      <c r="L41" s="30">
        <v>8689</v>
      </c>
      <c r="N41" s="1"/>
    </row>
    <row r="42" spans="1:14" ht="11.25">
      <c r="A42" s="32" t="s">
        <v>43</v>
      </c>
      <c r="B42" s="30">
        <v>17301</v>
      </c>
      <c r="C42" s="30">
        <v>17450</v>
      </c>
      <c r="D42" s="30">
        <v>17511</v>
      </c>
      <c r="E42" s="30">
        <v>17622</v>
      </c>
      <c r="F42" s="30">
        <v>17798</v>
      </c>
      <c r="G42" s="30">
        <v>17978</v>
      </c>
      <c r="H42" s="30">
        <v>18123</v>
      </c>
      <c r="I42" s="30">
        <v>18212</v>
      </c>
      <c r="J42" s="30">
        <v>18388</v>
      </c>
      <c r="K42" s="30">
        <v>18404</v>
      </c>
      <c r="L42" s="30">
        <v>18404</v>
      </c>
      <c r="N42" s="1"/>
    </row>
    <row r="43" spans="1:14" ht="11.25">
      <c r="A43" s="32" t="s">
        <v>44</v>
      </c>
      <c r="B43" s="30">
        <v>40629</v>
      </c>
      <c r="C43" s="30">
        <v>40587</v>
      </c>
      <c r="D43" s="30">
        <v>40459</v>
      </c>
      <c r="E43" s="30">
        <v>40540</v>
      </c>
      <c r="F43" s="30">
        <v>40725</v>
      </c>
      <c r="G43" s="30">
        <v>41132</v>
      </c>
      <c r="H43" s="30">
        <v>41305</v>
      </c>
      <c r="I43" s="30">
        <v>41916</v>
      </c>
      <c r="J43" s="30">
        <v>42285</v>
      </c>
      <c r="K43" s="30">
        <v>42351</v>
      </c>
      <c r="L43" s="30">
        <v>42351</v>
      </c>
      <c r="N43" s="1"/>
    </row>
    <row r="44" spans="1:14" ht="11.25">
      <c r="A44" s="32" t="s">
        <v>45</v>
      </c>
      <c r="B44" s="30">
        <v>16775</v>
      </c>
      <c r="C44" s="30">
        <v>16669</v>
      </c>
      <c r="D44" s="30">
        <v>16668</v>
      </c>
      <c r="E44" s="30">
        <v>16610</v>
      </c>
      <c r="F44" s="30">
        <v>16480</v>
      </c>
      <c r="G44" s="30">
        <v>16322</v>
      </c>
      <c r="H44" s="30">
        <v>16348</v>
      </c>
      <c r="I44" s="30">
        <v>16476</v>
      </c>
      <c r="J44" s="30">
        <v>16461</v>
      </c>
      <c r="K44" s="30">
        <v>16424</v>
      </c>
      <c r="L44" s="30">
        <v>16424</v>
      </c>
      <c r="N44" s="1"/>
    </row>
    <row r="45" spans="1:14" ht="11.25">
      <c r="A45" s="32" t="s">
        <v>46</v>
      </c>
      <c r="B45" s="30">
        <v>92724</v>
      </c>
      <c r="C45" s="30">
        <v>92296</v>
      </c>
      <c r="D45" s="30">
        <v>91398</v>
      </c>
      <c r="E45" s="30">
        <v>90975</v>
      </c>
      <c r="F45" s="30">
        <v>90633</v>
      </c>
      <c r="G45" s="30">
        <v>90109</v>
      </c>
      <c r="H45" s="30">
        <v>89205</v>
      </c>
      <c r="I45" s="30">
        <v>88988</v>
      </c>
      <c r="J45" s="30">
        <v>89231</v>
      </c>
      <c r="K45" s="30">
        <v>89156</v>
      </c>
      <c r="L45" s="30">
        <v>89143</v>
      </c>
      <c r="N45" s="1"/>
    </row>
    <row r="46" spans="1:14" ht="11.25">
      <c r="A46" s="32" t="s">
        <v>47</v>
      </c>
      <c r="B46" s="30">
        <v>10457</v>
      </c>
      <c r="C46" s="30">
        <v>10397</v>
      </c>
      <c r="D46" s="30">
        <v>10417</v>
      </c>
      <c r="E46" s="30">
        <v>10476</v>
      </c>
      <c r="F46" s="30">
        <v>10513</v>
      </c>
      <c r="G46" s="30">
        <v>10687</v>
      </c>
      <c r="H46" s="30">
        <v>10799</v>
      </c>
      <c r="I46" s="30">
        <v>10875</v>
      </c>
      <c r="J46" s="30">
        <v>10992</v>
      </c>
      <c r="K46" s="30">
        <v>11028</v>
      </c>
      <c r="L46" s="30">
        <v>11027</v>
      </c>
      <c r="N46" s="1"/>
    </row>
    <row r="47" spans="1:14" ht="11.25">
      <c r="A47" s="32" t="s">
        <v>48</v>
      </c>
      <c r="B47" s="30">
        <v>20273</v>
      </c>
      <c r="C47" s="30">
        <v>20397</v>
      </c>
      <c r="D47" s="30">
        <v>20701</v>
      </c>
      <c r="E47" s="30">
        <v>20954</v>
      </c>
      <c r="F47" s="30">
        <v>21034</v>
      </c>
      <c r="G47" s="30">
        <v>21305</v>
      </c>
      <c r="H47" s="30">
        <v>21429</v>
      </c>
      <c r="I47" s="30">
        <v>21675</v>
      </c>
      <c r="J47" s="30">
        <v>21992</v>
      </c>
      <c r="K47" s="30">
        <v>22008</v>
      </c>
      <c r="L47" s="30">
        <v>22008</v>
      </c>
      <c r="N47" s="1"/>
    </row>
    <row r="48" spans="1:14" ht="11.25">
      <c r="A48" s="32" t="s">
        <v>49</v>
      </c>
      <c r="B48" s="30">
        <v>16183</v>
      </c>
      <c r="C48" s="30">
        <v>16269</v>
      </c>
      <c r="D48" s="30">
        <v>16339</v>
      </c>
      <c r="E48" s="30">
        <v>16311</v>
      </c>
      <c r="F48" s="30">
        <v>16420</v>
      </c>
      <c r="G48" s="30">
        <v>16512</v>
      </c>
      <c r="H48" s="30">
        <v>16587</v>
      </c>
      <c r="I48" s="30">
        <v>16618</v>
      </c>
      <c r="J48" s="30">
        <v>16854</v>
      </c>
      <c r="K48" s="30">
        <v>16900</v>
      </c>
      <c r="L48" s="30">
        <v>16900</v>
      </c>
      <c r="N48" s="1"/>
    </row>
    <row r="49" spans="1:14" ht="11.25">
      <c r="A49" s="32" t="s">
        <v>50</v>
      </c>
      <c r="B49" s="30">
        <v>10477</v>
      </c>
      <c r="C49" s="30">
        <v>10548</v>
      </c>
      <c r="D49" s="30">
        <v>10497</v>
      </c>
      <c r="E49" s="30">
        <v>10610</v>
      </c>
      <c r="F49" s="30">
        <v>10607</v>
      </c>
      <c r="G49" s="30">
        <v>10568</v>
      </c>
      <c r="H49" s="30">
        <v>10633</v>
      </c>
      <c r="I49" s="30">
        <v>10603</v>
      </c>
      <c r="J49" s="30">
        <v>10685</v>
      </c>
      <c r="K49" s="30">
        <v>10704</v>
      </c>
      <c r="L49" s="30">
        <v>10704</v>
      </c>
      <c r="N49" s="1"/>
    </row>
    <row r="50" spans="1:14" ht="11.25">
      <c r="A50" s="32" t="s">
        <v>51</v>
      </c>
      <c r="B50" s="30">
        <v>7446</v>
      </c>
      <c r="C50" s="30">
        <v>7553</v>
      </c>
      <c r="D50" s="30">
        <v>7565</v>
      </c>
      <c r="E50" s="30">
        <v>7570</v>
      </c>
      <c r="F50" s="30">
        <v>7618</v>
      </c>
      <c r="G50" s="30">
        <v>7714</v>
      </c>
      <c r="H50" s="30">
        <v>7772</v>
      </c>
      <c r="I50" s="30">
        <v>7869</v>
      </c>
      <c r="J50" s="30">
        <v>7996</v>
      </c>
      <c r="K50" s="30">
        <v>8010</v>
      </c>
      <c r="L50" s="30">
        <v>8010</v>
      </c>
      <c r="N50" s="1"/>
    </row>
    <row r="51" spans="1:14" ht="11.25">
      <c r="A51" s="32" t="s">
        <v>52</v>
      </c>
      <c r="B51" s="30">
        <v>9293</v>
      </c>
      <c r="C51" s="30">
        <v>9479</v>
      </c>
      <c r="D51" s="30">
        <v>9569</v>
      </c>
      <c r="E51" s="30">
        <v>9795</v>
      </c>
      <c r="F51" s="30">
        <v>9941</v>
      </c>
      <c r="G51" s="30">
        <v>10009</v>
      </c>
      <c r="H51" s="30">
        <v>10100</v>
      </c>
      <c r="I51" s="30">
        <v>10145</v>
      </c>
      <c r="J51" s="30">
        <v>10338</v>
      </c>
      <c r="K51" s="30">
        <v>10366</v>
      </c>
      <c r="L51" s="30">
        <v>10366</v>
      </c>
      <c r="N51" s="1"/>
    </row>
    <row r="52" spans="1:14" ht="11.25">
      <c r="A52" s="32" t="s">
        <v>53</v>
      </c>
      <c r="B52" s="30">
        <v>12183</v>
      </c>
      <c r="C52" s="30">
        <v>12147</v>
      </c>
      <c r="D52" s="30">
        <v>12237</v>
      </c>
      <c r="E52" s="30">
        <v>12238</v>
      </c>
      <c r="F52" s="30">
        <v>12249</v>
      </c>
      <c r="G52" s="30">
        <v>12243</v>
      </c>
      <c r="H52" s="30">
        <v>12305</v>
      </c>
      <c r="I52" s="30">
        <v>12287</v>
      </c>
      <c r="J52" s="30">
        <v>12362</v>
      </c>
      <c r="K52" s="30">
        <v>12369</v>
      </c>
      <c r="L52" s="30">
        <v>12369</v>
      </c>
      <c r="N52" s="1"/>
    </row>
    <row r="53" spans="1:14" ht="11.25">
      <c r="A53" s="32" t="s">
        <v>54</v>
      </c>
      <c r="B53" s="30">
        <v>10956</v>
      </c>
      <c r="C53" s="30">
        <v>11015</v>
      </c>
      <c r="D53" s="30">
        <v>11066</v>
      </c>
      <c r="E53" s="30">
        <v>11214</v>
      </c>
      <c r="F53" s="30">
        <v>11361</v>
      </c>
      <c r="G53" s="30">
        <v>11319</v>
      </c>
      <c r="H53" s="30">
        <v>11221</v>
      </c>
      <c r="I53" s="30">
        <v>11222</v>
      </c>
      <c r="J53" s="30">
        <v>11342</v>
      </c>
      <c r="K53" s="30">
        <v>11353</v>
      </c>
      <c r="L53" s="30">
        <v>11353</v>
      </c>
      <c r="N53" s="1"/>
    </row>
    <row r="54" spans="1:14" ht="11.25">
      <c r="A54" s="32" t="s">
        <v>55</v>
      </c>
      <c r="B54" s="30">
        <v>15357</v>
      </c>
      <c r="C54" s="30">
        <v>15558</v>
      </c>
      <c r="D54" s="30">
        <v>15762</v>
      </c>
      <c r="E54" s="30">
        <v>15937</v>
      </c>
      <c r="F54" s="30">
        <v>16023</v>
      </c>
      <c r="G54" s="30">
        <v>16161</v>
      </c>
      <c r="H54" s="30">
        <v>16212</v>
      </c>
      <c r="I54" s="30">
        <v>16168</v>
      </c>
      <c r="J54" s="30">
        <v>16413</v>
      </c>
      <c r="K54" s="30">
        <v>16434</v>
      </c>
      <c r="L54" s="30">
        <v>16438</v>
      </c>
      <c r="N54" s="1"/>
    </row>
    <row r="55" spans="1:14" ht="11.25">
      <c r="A55" s="32" t="s">
        <v>56</v>
      </c>
      <c r="B55" s="30">
        <v>11354</v>
      </c>
      <c r="C55" s="30">
        <v>11368</v>
      </c>
      <c r="D55" s="30">
        <v>11546</v>
      </c>
      <c r="E55" s="30">
        <v>11624</v>
      </c>
      <c r="F55" s="30">
        <v>11671</v>
      </c>
      <c r="G55" s="30">
        <v>11772</v>
      </c>
      <c r="H55" s="30">
        <v>11761</v>
      </c>
      <c r="I55" s="30">
        <v>11904</v>
      </c>
      <c r="J55" s="30">
        <v>12096</v>
      </c>
      <c r="K55" s="30">
        <v>12100</v>
      </c>
      <c r="L55" s="30">
        <v>12100</v>
      </c>
      <c r="N55" s="1"/>
    </row>
    <row r="56" spans="1:14" ht="11.25">
      <c r="A56" s="32" t="s">
        <v>57</v>
      </c>
      <c r="B56" s="30">
        <v>17371</v>
      </c>
      <c r="C56" s="30">
        <v>17473</v>
      </c>
      <c r="D56" s="30">
        <v>17616</v>
      </c>
      <c r="E56" s="30">
        <v>17775</v>
      </c>
      <c r="F56" s="30">
        <v>18008</v>
      </c>
      <c r="G56" s="30">
        <v>18217</v>
      </c>
      <c r="H56" s="30">
        <v>18424</v>
      </c>
      <c r="I56" s="30">
        <v>18650</v>
      </c>
      <c r="J56" s="30">
        <v>18816</v>
      </c>
      <c r="K56" s="30">
        <v>18812</v>
      </c>
      <c r="L56" s="30">
        <v>18812</v>
      </c>
      <c r="N56" s="1"/>
    </row>
    <row r="57" spans="1:14" ht="11.25">
      <c r="A57" s="32" t="s">
        <v>58</v>
      </c>
      <c r="B57" s="30">
        <v>15222</v>
      </c>
      <c r="C57" s="30">
        <v>15403</v>
      </c>
      <c r="D57" s="30">
        <v>15507</v>
      </c>
      <c r="E57" s="30">
        <v>15530</v>
      </c>
      <c r="F57" s="30">
        <v>15549</v>
      </c>
      <c r="G57" s="30">
        <v>15549</v>
      </c>
      <c r="H57" s="30">
        <v>15499</v>
      </c>
      <c r="I57" s="30">
        <v>15639</v>
      </c>
      <c r="J57" s="30">
        <v>15691</v>
      </c>
      <c r="K57" s="30">
        <v>15666</v>
      </c>
      <c r="L57" s="30">
        <v>15666</v>
      </c>
      <c r="N57" s="1"/>
    </row>
    <row r="58" spans="1:14" ht="11.25">
      <c r="A58" s="32" t="s">
        <v>59</v>
      </c>
      <c r="B58" s="30">
        <v>20213</v>
      </c>
      <c r="C58" s="30">
        <v>20173</v>
      </c>
      <c r="D58" s="30">
        <v>20101</v>
      </c>
      <c r="E58" s="30">
        <v>20167</v>
      </c>
      <c r="F58" s="30">
        <v>20074</v>
      </c>
      <c r="G58" s="30">
        <v>20106</v>
      </c>
      <c r="H58" s="30">
        <v>19969</v>
      </c>
      <c r="I58" s="30">
        <v>20337</v>
      </c>
      <c r="J58" s="30">
        <v>20292</v>
      </c>
      <c r="K58" s="30">
        <v>20336</v>
      </c>
      <c r="L58" s="30">
        <v>20336</v>
      </c>
      <c r="N58" s="1"/>
    </row>
    <row r="59" spans="1:14" ht="11.25">
      <c r="A59" s="32" t="s">
        <v>60</v>
      </c>
      <c r="B59" s="30">
        <v>9484</v>
      </c>
      <c r="C59" s="30">
        <v>9516</v>
      </c>
      <c r="D59" s="30">
        <v>9540</v>
      </c>
      <c r="E59" s="30">
        <v>9624</v>
      </c>
      <c r="F59" s="30">
        <v>9682</v>
      </c>
      <c r="G59" s="30">
        <v>9715</v>
      </c>
      <c r="H59" s="30">
        <v>9796</v>
      </c>
      <c r="I59" s="30">
        <v>9868</v>
      </c>
      <c r="J59" s="30">
        <v>9914</v>
      </c>
      <c r="K59" s="30">
        <v>9932</v>
      </c>
      <c r="L59" s="30">
        <v>9932</v>
      </c>
      <c r="N59" s="1"/>
    </row>
    <row r="60" spans="1:14" ht="11.25">
      <c r="A60" s="32" t="s">
        <v>61</v>
      </c>
      <c r="B60" s="30">
        <v>9514</v>
      </c>
      <c r="C60" s="30">
        <v>9578</v>
      </c>
      <c r="D60" s="30">
        <v>9732</v>
      </c>
      <c r="E60" s="30">
        <v>9810</v>
      </c>
      <c r="F60" s="30">
        <v>9944</v>
      </c>
      <c r="G60" s="30">
        <v>10020</v>
      </c>
      <c r="H60" s="30">
        <v>10078</v>
      </c>
      <c r="I60" s="30">
        <v>10282</v>
      </c>
      <c r="J60" s="30">
        <v>10369</v>
      </c>
      <c r="K60" s="30">
        <v>10381</v>
      </c>
      <c r="L60" s="30">
        <v>10381</v>
      </c>
      <c r="N60" s="1"/>
    </row>
    <row r="61" spans="1:14" ht="11.25">
      <c r="A61" s="32" t="s">
        <v>62</v>
      </c>
      <c r="B61" s="30">
        <v>6862</v>
      </c>
      <c r="C61" s="30">
        <v>6930</v>
      </c>
      <c r="D61" s="30">
        <v>6989</v>
      </c>
      <c r="E61" s="30">
        <v>7169</v>
      </c>
      <c r="F61" s="30">
        <v>7295</v>
      </c>
      <c r="G61" s="30">
        <v>7444</v>
      </c>
      <c r="H61" s="30">
        <v>7547</v>
      </c>
      <c r="I61" s="30">
        <v>7659</v>
      </c>
      <c r="J61" s="30">
        <v>7796</v>
      </c>
      <c r="K61" s="30">
        <v>7837</v>
      </c>
      <c r="L61" s="30">
        <v>7837</v>
      </c>
      <c r="N61" s="1"/>
    </row>
    <row r="62" spans="1:14" ht="11.25">
      <c r="A62" s="32" t="s">
        <v>63</v>
      </c>
      <c r="B62" s="30">
        <v>15877</v>
      </c>
      <c r="C62" s="30">
        <v>15860</v>
      </c>
      <c r="D62" s="30">
        <v>15957</v>
      </c>
      <c r="E62" s="30">
        <v>15925</v>
      </c>
      <c r="F62" s="30">
        <v>15812</v>
      </c>
      <c r="G62" s="30">
        <v>15836</v>
      </c>
      <c r="H62" s="30">
        <v>15762</v>
      </c>
      <c r="I62" s="30">
        <v>15784</v>
      </c>
      <c r="J62" s="30">
        <v>15708</v>
      </c>
      <c r="K62" s="30">
        <v>15671</v>
      </c>
      <c r="L62" s="30">
        <v>15671</v>
      </c>
      <c r="N62" s="1"/>
    </row>
    <row r="63" spans="1:14" ht="11.25">
      <c r="A63" s="32" t="s">
        <v>64</v>
      </c>
      <c r="B63" s="30">
        <v>19965</v>
      </c>
      <c r="C63" s="30">
        <v>20018</v>
      </c>
      <c r="D63" s="30">
        <v>20058</v>
      </c>
      <c r="E63" s="30">
        <v>20051</v>
      </c>
      <c r="F63" s="30">
        <v>20090</v>
      </c>
      <c r="G63" s="30">
        <v>20107</v>
      </c>
      <c r="H63" s="30">
        <v>20122</v>
      </c>
      <c r="I63" s="30">
        <v>20255</v>
      </c>
      <c r="J63" s="30">
        <v>20302</v>
      </c>
      <c r="K63" s="30">
        <v>20296</v>
      </c>
      <c r="L63" s="30">
        <v>20296</v>
      </c>
      <c r="N63" s="1"/>
    </row>
    <row r="64" spans="1:14" ht="11.25">
      <c r="A64" s="32" t="s">
        <v>65</v>
      </c>
      <c r="B64" s="30">
        <v>36583</v>
      </c>
      <c r="C64" s="30">
        <v>36647</v>
      </c>
      <c r="D64" s="30">
        <v>36816</v>
      </c>
      <c r="E64" s="30">
        <v>37028</v>
      </c>
      <c r="F64" s="30">
        <v>37266</v>
      </c>
      <c r="G64" s="30">
        <v>37406</v>
      </c>
      <c r="H64" s="30">
        <v>37369</v>
      </c>
      <c r="I64" s="30">
        <v>37269</v>
      </c>
      <c r="J64" s="30">
        <v>37215</v>
      </c>
      <c r="K64" s="30">
        <v>37213</v>
      </c>
      <c r="L64" s="30">
        <v>37213</v>
      </c>
      <c r="N64" s="1"/>
    </row>
    <row r="65" spans="1:14" ht="11.25">
      <c r="A65" s="32" t="s">
        <v>66</v>
      </c>
      <c r="B65" s="30">
        <v>15463</v>
      </c>
      <c r="C65" s="30">
        <v>15551</v>
      </c>
      <c r="D65" s="30">
        <v>15501</v>
      </c>
      <c r="E65" s="30">
        <v>15560</v>
      </c>
      <c r="F65" s="30">
        <v>15688</v>
      </c>
      <c r="G65" s="30">
        <v>15723</v>
      </c>
      <c r="H65" s="30">
        <v>15804</v>
      </c>
      <c r="I65" s="30">
        <v>16034</v>
      </c>
      <c r="J65" s="30">
        <v>16156</v>
      </c>
      <c r="K65" s="30">
        <v>16181</v>
      </c>
      <c r="L65" s="30">
        <v>16181</v>
      </c>
      <c r="N65" s="1"/>
    </row>
    <row r="66" spans="1:14" ht="11.25">
      <c r="A66" s="32" t="s">
        <v>67</v>
      </c>
      <c r="B66" s="30">
        <v>128094</v>
      </c>
      <c r="C66" s="30">
        <v>125454</v>
      </c>
      <c r="D66" s="30">
        <v>123126</v>
      </c>
      <c r="E66" s="30">
        <v>121236</v>
      </c>
      <c r="F66" s="30">
        <v>119764</v>
      </c>
      <c r="G66" s="30">
        <v>117460</v>
      </c>
      <c r="H66" s="30">
        <v>115534</v>
      </c>
      <c r="I66" s="30">
        <v>113849</v>
      </c>
      <c r="J66" s="30">
        <v>111461</v>
      </c>
      <c r="K66" s="30">
        <v>111006</v>
      </c>
      <c r="L66" s="30">
        <v>111006</v>
      </c>
      <c r="N66" s="1"/>
    </row>
    <row r="67" spans="1:14" ht="11.25">
      <c r="A67" s="32" t="s">
        <v>68</v>
      </c>
      <c r="B67" s="30">
        <v>20346</v>
      </c>
      <c r="C67" s="30">
        <v>20350</v>
      </c>
      <c r="D67" s="30">
        <v>20331</v>
      </c>
      <c r="E67" s="30">
        <v>20313</v>
      </c>
      <c r="F67" s="30">
        <v>20373</v>
      </c>
      <c r="G67" s="30">
        <v>20217</v>
      </c>
      <c r="H67" s="30">
        <v>20152</v>
      </c>
      <c r="I67" s="30">
        <v>20159</v>
      </c>
      <c r="J67" s="30">
        <v>20209</v>
      </c>
      <c r="K67" s="30">
        <v>20221</v>
      </c>
      <c r="L67" s="30">
        <v>20221</v>
      </c>
      <c r="N67" s="1"/>
    </row>
    <row r="68" spans="1:14" ht="11.25">
      <c r="A68" s="32" t="s">
        <v>69</v>
      </c>
      <c r="B68" s="30">
        <v>10697</v>
      </c>
      <c r="C68" s="30">
        <v>10750</v>
      </c>
      <c r="D68" s="30">
        <v>10774</v>
      </c>
      <c r="E68" s="30">
        <v>10899</v>
      </c>
      <c r="F68" s="30">
        <v>11079</v>
      </c>
      <c r="G68" s="30">
        <v>11198</v>
      </c>
      <c r="H68" s="30">
        <v>11344</v>
      </c>
      <c r="I68" s="30">
        <v>11374</v>
      </c>
      <c r="J68" s="30">
        <v>11418</v>
      </c>
      <c r="K68" s="30">
        <v>11400</v>
      </c>
      <c r="L68" s="30">
        <v>11400</v>
      </c>
      <c r="N68" s="1"/>
    </row>
    <row r="69" spans="1:14" ht="11.25">
      <c r="A69" s="32" t="s">
        <v>70</v>
      </c>
      <c r="B69" s="30">
        <v>15463</v>
      </c>
      <c r="C69" s="30">
        <v>15590</v>
      </c>
      <c r="D69" s="30">
        <v>15710</v>
      </c>
      <c r="E69" s="30">
        <v>15949</v>
      </c>
      <c r="F69" s="30">
        <v>16151</v>
      </c>
      <c r="G69" s="30">
        <v>16290</v>
      </c>
      <c r="H69" s="30">
        <v>16496</v>
      </c>
      <c r="I69" s="30">
        <v>16779</v>
      </c>
      <c r="J69" s="30">
        <v>17124</v>
      </c>
      <c r="K69" s="30">
        <v>17163</v>
      </c>
      <c r="L69" s="30">
        <v>17163</v>
      </c>
      <c r="N69" s="1"/>
    </row>
    <row r="70" spans="1:14" ht="11.25">
      <c r="A70" s="32" t="s">
        <v>71</v>
      </c>
      <c r="B70" s="30">
        <v>35408</v>
      </c>
      <c r="C70" s="30">
        <v>35706</v>
      </c>
      <c r="D70" s="30">
        <v>35877</v>
      </c>
      <c r="E70" s="30">
        <v>36125</v>
      </c>
      <c r="F70" s="30">
        <v>36394</v>
      </c>
      <c r="G70" s="30">
        <v>36473</v>
      </c>
      <c r="H70" s="30">
        <v>36855</v>
      </c>
      <c r="I70" s="30">
        <v>37381</v>
      </c>
      <c r="J70" s="30">
        <v>37918</v>
      </c>
      <c r="K70" s="30">
        <v>38052</v>
      </c>
      <c r="L70" s="30">
        <v>38052</v>
      </c>
      <c r="N70" s="1"/>
    </row>
    <row r="71" spans="1:14" ht="11.25">
      <c r="A71" s="32" t="s">
        <v>72</v>
      </c>
      <c r="B71" s="30">
        <v>208574</v>
      </c>
      <c r="C71" s="30">
        <v>205621</v>
      </c>
      <c r="D71" s="30">
        <v>202488</v>
      </c>
      <c r="E71" s="30">
        <v>200191</v>
      </c>
      <c r="F71" s="30">
        <v>198139</v>
      </c>
      <c r="G71" s="30">
        <v>196707</v>
      </c>
      <c r="H71" s="30">
        <v>195893</v>
      </c>
      <c r="I71" s="30">
        <v>194295</v>
      </c>
      <c r="J71" s="30">
        <v>192288</v>
      </c>
      <c r="K71" s="30">
        <v>191702</v>
      </c>
      <c r="L71" s="30">
        <v>191701</v>
      </c>
      <c r="N71" s="1"/>
    </row>
    <row r="72" spans="1:14" ht="11.25">
      <c r="A72" s="32" t="s">
        <v>73</v>
      </c>
      <c r="B72" s="30">
        <v>11725</v>
      </c>
      <c r="C72" s="30">
        <v>11768</v>
      </c>
      <c r="D72" s="30">
        <v>11766</v>
      </c>
      <c r="E72" s="30">
        <v>11775</v>
      </c>
      <c r="F72" s="30">
        <v>12049</v>
      </c>
      <c r="G72" s="30">
        <v>12176</v>
      </c>
      <c r="H72" s="30">
        <v>12195</v>
      </c>
      <c r="I72" s="30">
        <v>12167</v>
      </c>
      <c r="J72" s="30">
        <v>12168</v>
      </c>
      <c r="K72" s="30">
        <v>12183</v>
      </c>
      <c r="L72" s="30">
        <v>12183</v>
      </c>
      <c r="N72" s="1"/>
    </row>
    <row r="73" spans="1:14" ht="11.25">
      <c r="A73" s="32" t="s">
        <v>74</v>
      </c>
      <c r="B73" s="30">
        <v>9290</v>
      </c>
      <c r="C73" s="30">
        <v>9433</v>
      </c>
      <c r="D73" s="30">
        <v>9460</v>
      </c>
      <c r="E73" s="30">
        <v>9592</v>
      </c>
      <c r="F73" s="30">
        <v>9623</v>
      </c>
      <c r="G73" s="30">
        <v>9474</v>
      </c>
      <c r="H73" s="30">
        <v>9439</v>
      </c>
      <c r="I73" s="30">
        <v>9443</v>
      </c>
      <c r="J73" s="30">
        <v>9405</v>
      </c>
      <c r="K73" s="30">
        <v>9422</v>
      </c>
      <c r="L73" s="30">
        <v>9422</v>
      </c>
      <c r="N73" s="1"/>
    </row>
    <row r="74" spans="1:14" ht="11.25">
      <c r="A74" s="32" t="s">
        <v>75</v>
      </c>
      <c r="B74" s="30">
        <v>11234</v>
      </c>
      <c r="C74" s="30">
        <v>11247</v>
      </c>
      <c r="D74" s="30">
        <v>11366</v>
      </c>
      <c r="E74" s="30">
        <v>11467</v>
      </c>
      <c r="F74" s="30">
        <v>11526</v>
      </c>
      <c r="G74" s="30">
        <v>11569</v>
      </c>
      <c r="H74" s="30">
        <v>11589</v>
      </c>
      <c r="I74" s="30">
        <v>11637</v>
      </c>
      <c r="J74" s="30">
        <v>11741</v>
      </c>
      <c r="K74" s="30">
        <v>11763</v>
      </c>
      <c r="L74" s="30">
        <v>11763</v>
      </c>
      <c r="N74" s="1"/>
    </row>
    <row r="75" spans="1:14" ht="11.25">
      <c r="A75" s="32" t="s">
        <v>76</v>
      </c>
      <c r="B75" s="30">
        <v>15507</v>
      </c>
      <c r="C75" s="30">
        <v>15377</v>
      </c>
      <c r="D75" s="30">
        <v>15194</v>
      </c>
      <c r="E75" s="30">
        <v>14870</v>
      </c>
      <c r="F75" s="30">
        <v>14693</v>
      </c>
      <c r="G75" s="30">
        <v>14457</v>
      </c>
      <c r="H75" s="30">
        <v>14317</v>
      </c>
      <c r="I75" s="30">
        <v>14150</v>
      </c>
      <c r="J75" s="30">
        <v>14058</v>
      </c>
      <c r="K75" s="30">
        <v>14019</v>
      </c>
      <c r="L75" s="30">
        <v>14019</v>
      </c>
      <c r="N75" s="1"/>
    </row>
    <row r="76" spans="1:14" ht="11.25">
      <c r="A76" s="32" t="s">
        <v>77</v>
      </c>
      <c r="B76" s="30">
        <v>22321</v>
      </c>
      <c r="C76" s="30">
        <v>22253</v>
      </c>
      <c r="D76" s="30">
        <v>22153</v>
      </c>
      <c r="E76" s="30">
        <v>22233</v>
      </c>
      <c r="F76" s="30">
        <v>22069</v>
      </c>
      <c r="G76" s="30">
        <v>22026</v>
      </c>
      <c r="H76" s="30">
        <v>22311</v>
      </c>
      <c r="I76" s="30">
        <v>22377</v>
      </c>
      <c r="J76" s="30">
        <v>22304</v>
      </c>
      <c r="K76" s="30">
        <v>22335</v>
      </c>
      <c r="L76" s="30">
        <v>22335</v>
      </c>
      <c r="N76" s="1"/>
    </row>
    <row r="77" spans="1:14" ht="11.25">
      <c r="A77" s="32" t="s">
        <v>78</v>
      </c>
      <c r="B77" s="30">
        <v>32571</v>
      </c>
      <c r="C77" s="30">
        <v>32489</v>
      </c>
      <c r="D77" s="30">
        <v>32728</v>
      </c>
      <c r="E77" s="30">
        <v>32321</v>
      </c>
      <c r="F77" s="30">
        <v>32263</v>
      </c>
      <c r="G77" s="30">
        <v>32279</v>
      </c>
      <c r="H77" s="30">
        <v>32411</v>
      </c>
      <c r="I77" s="30">
        <v>32506</v>
      </c>
      <c r="J77" s="30">
        <v>32102</v>
      </c>
      <c r="K77" s="30">
        <v>32054</v>
      </c>
      <c r="L77" s="30">
        <v>32052</v>
      </c>
      <c r="N77" s="1"/>
    </row>
    <row r="78" spans="1:14" ht="11.25">
      <c r="A78" s="32" t="s">
        <v>79</v>
      </c>
      <c r="B78" s="30">
        <v>39523</v>
      </c>
      <c r="C78" s="30">
        <v>39214</v>
      </c>
      <c r="D78" s="30">
        <v>38934</v>
      </c>
      <c r="E78" s="30">
        <v>39066</v>
      </c>
      <c r="F78" s="30">
        <v>39251</v>
      </c>
      <c r="G78" s="30">
        <v>39040</v>
      </c>
      <c r="H78" s="30">
        <v>39026</v>
      </c>
      <c r="I78" s="30">
        <v>39263</v>
      </c>
      <c r="J78" s="30">
        <v>39313</v>
      </c>
      <c r="K78" s="30">
        <v>39311</v>
      </c>
      <c r="L78" s="30">
        <v>39311</v>
      </c>
      <c r="N78" s="1"/>
    </row>
    <row r="79" spans="1:14" ht="11.25">
      <c r="A79" s="32" t="s">
        <v>80</v>
      </c>
      <c r="B79" s="30">
        <v>15113</v>
      </c>
      <c r="C79" s="30">
        <v>15123</v>
      </c>
      <c r="D79" s="30">
        <v>15117</v>
      </c>
      <c r="E79" s="30">
        <v>14853</v>
      </c>
      <c r="F79" s="30">
        <v>14701</v>
      </c>
      <c r="G79" s="30">
        <v>14600</v>
      </c>
      <c r="H79" s="30">
        <v>14535</v>
      </c>
      <c r="I79" s="30">
        <v>14482</v>
      </c>
      <c r="J79" s="30">
        <v>14555</v>
      </c>
      <c r="K79" s="30">
        <v>14547</v>
      </c>
      <c r="L79" s="30">
        <v>14547</v>
      </c>
      <c r="N79" s="1"/>
    </row>
    <row r="80" spans="1:14" ht="11.25">
      <c r="A80" s="32" t="s">
        <v>81</v>
      </c>
      <c r="B80" s="30">
        <v>10710</v>
      </c>
      <c r="C80" s="30">
        <v>10745</v>
      </c>
      <c r="D80" s="30">
        <v>10781</v>
      </c>
      <c r="E80" s="30">
        <v>10791</v>
      </c>
      <c r="F80" s="30">
        <v>10896</v>
      </c>
      <c r="G80" s="30">
        <v>10831</v>
      </c>
      <c r="H80" s="30">
        <v>10828</v>
      </c>
      <c r="I80" s="30">
        <v>10739</v>
      </c>
      <c r="J80" s="30">
        <v>10867</v>
      </c>
      <c r="K80" s="30">
        <v>10874</v>
      </c>
      <c r="L80" s="30">
        <v>10874</v>
      </c>
      <c r="N80" s="1"/>
    </row>
    <row r="81" spans="1:14" ht="11.25">
      <c r="A81" s="32" t="s">
        <v>82</v>
      </c>
      <c r="B81" s="30">
        <v>8966</v>
      </c>
      <c r="C81" s="30">
        <v>9071</v>
      </c>
      <c r="D81" s="30">
        <v>9181</v>
      </c>
      <c r="E81" s="30">
        <v>9348</v>
      </c>
      <c r="F81" s="30">
        <v>9514</v>
      </c>
      <c r="G81" s="30">
        <v>9685</v>
      </c>
      <c r="H81" s="30">
        <v>9706</v>
      </c>
      <c r="I81" s="30">
        <v>9819</v>
      </c>
      <c r="J81" s="30">
        <v>10003</v>
      </c>
      <c r="K81" s="30">
        <v>10020</v>
      </c>
      <c r="L81" s="30">
        <v>10020</v>
      </c>
      <c r="N81" s="1"/>
    </row>
    <row r="82" spans="1:14" ht="11.25">
      <c r="A82" s="32" t="s">
        <v>83</v>
      </c>
      <c r="B82" s="30">
        <v>7577</v>
      </c>
      <c r="C82" s="30">
        <v>7583</v>
      </c>
      <c r="D82" s="30">
        <v>7644</v>
      </c>
      <c r="E82" s="30">
        <v>7722</v>
      </c>
      <c r="F82" s="30">
        <v>7778</v>
      </c>
      <c r="G82" s="30">
        <v>7805</v>
      </c>
      <c r="H82" s="30">
        <v>7788</v>
      </c>
      <c r="I82" s="30">
        <v>7934</v>
      </c>
      <c r="J82" s="30">
        <v>8000</v>
      </c>
      <c r="K82" s="30">
        <v>8016</v>
      </c>
      <c r="L82" s="30">
        <v>8016</v>
      </c>
      <c r="N82" s="1"/>
    </row>
    <row r="83" spans="1:14" ht="11.25">
      <c r="A83" s="32" t="s">
        <v>84</v>
      </c>
      <c r="B83" s="30">
        <v>10870</v>
      </c>
      <c r="C83" s="30">
        <v>10978</v>
      </c>
      <c r="D83" s="30">
        <v>11137</v>
      </c>
      <c r="E83" s="30">
        <v>11179</v>
      </c>
      <c r="F83" s="30">
        <v>11163</v>
      </c>
      <c r="G83" s="30">
        <v>11190</v>
      </c>
      <c r="H83" s="30">
        <v>11302</v>
      </c>
      <c r="I83" s="30">
        <v>11508</v>
      </c>
      <c r="J83" s="30">
        <v>11792</v>
      </c>
      <c r="K83" s="30">
        <v>11771</v>
      </c>
      <c r="L83" s="30">
        <v>11771</v>
      </c>
      <c r="N83" s="1"/>
    </row>
    <row r="84" spans="1:14" ht="11.25">
      <c r="A84" s="32" t="s">
        <v>85</v>
      </c>
      <c r="B84" s="30">
        <v>42504</v>
      </c>
      <c r="C84" s="30">
        <v>42335</v>
      </c>
      <c r="D84" s="30">
        <v>42190</v>
      </c>
      <c r="E84" s="30">
        <v>41968</v>
      </c>
      <c r="F84" s="30">
        <v>41810</v>
      </c>
      <c r="G84" s="30">
        <v>41674</v>
      </c>
      <c r="H84" s="30">
        <v>41796</v>
      </c>
      <c r="I84" s="30">
        <v>41786</v>
      </c>
      <c r="J84" s="30">
        <v>41796</v>
      </c>
      <c r="K84" s="30">
        <v>41722</v>
      </c>
      <c r="L84" s="30">
        <v>41722</v>
      </c>
      <c r="N84" s="1"/>
    </row>
    <row r="85" spans="1:14" ht="11.25">
      <c r="A85" s="32" t="s">
        <v>86</v>
      </c>
      <c r="B85" s="30">
        <v>13952</v>
      </c>
      <c r="C85" s="30">
        <v>14060</v>
      </c>
      <c r="D85" s="30">
        <v>14184</v>
      </c>
      <c r="E85" s="30">
        <v>14249</v>
      </c>
      <c r="F85" s="30">
        <v>14340</v>
      </c>
      <c r="G85" s="30">
        <v>14587</v>
      </c>
      <c r="H85" s="30">
        <v>14683</v>
      </c>
      <c r="I85" s="30">
        <v>14881</v>
      </c>
      <c r="J85" s="30">
        <v>15066</v>
      </c>
      <c r="K85" s="30">
        <v>15102</v>
      </c>
      <c r="L85" s="30">
        <v>15102</v>
      </c>
      <c r="N85" s="1"/>
    </row>
    <row r="86" spans="1:14" ht="11.25">
      <c r="A86" s="32" t="s">
        <v>87</v>
      </c>
      <c r="B86" s="30">
        <v>6444</v>
      </c>
      <c r="C86" s="30">
        <v>6451</v>
      </c>
      <c r="D86" s="30">
        <v>6581</v>
      </c>
      <c r="E86" s="30">
        <v>6633</v>
      </c>
      <c r="F86" s="30">
        <v>6773</v>
      </c>
      <c r="G86" s="30">
        <v>6818</v>
      </c>
      <c r="H86" s="30">
        <v>6853</v>
      </c>
      <c r="I86" s="30">
        <v>6939</v>
      </c>
      <c r="J86" s="30">
        <v>6982</v>
      </c>
      <c r="K86" s="30">
        <v>7003</v>
      </c>
      <c r="L86" s="30">
        <v>7003</v>
      </c>
      <c r="N86" s="1"/>
    </row>
    <row r="87" spans="1:14" ht="11.25">
      <c r="A87" s="32" t="s">
        <v>88</v>
      </c>
      <c r="B87" s="30">
        <v>15664</v>
      </c>
      <c r="C87" s="30">
        <v>15896</v>
      </c>
      <c r="D87" s="30">
        <v>16046</v>
      </c>
      <c r="E87" s="30">
        <v>16007</v>
      </c>
      <c r="F87" s="30">
        <v>16002</v>
      </c>
      <c r="G87" s="30">
        <v>16166</v>
      </c>
      <c r="H87" s="30">
        <v>16425</v>
      </c>
      <c r="I87" s="30">
        <v>16869</v>
      </c>
      <c r="J87" s="30">
        <v>16917</v>
      </c>
      <c r="K87" s="30">
        <v>16976</v>
      </c>
      <c r="L87" s="30">
        <v>16976</v>
      </c>
      <c r="N87" s="1"/>
    </row>
    <row r="88" spans="1:14" ht="11.25">
      <c r="A88" s="32" t="s">
        <v>89</v>
      </c>
      <c r="B88" s="30">
        <v>9345</v>
      </c>
      <c r="C88" s="30">
        <v>9427</v>
      </c>
      <c r="D88" s="30">
        <v>9455</v>
      </c>
      <c r="E88" s="30">
        <v>9586</v>
      </c>
      <c r="F88" s="30">
        <v>9660</v>
      </c>
      <c r="G88" s="30">
        <v>9670</v>
      </c>
      <c r="H88" s="30">
        <v>9845</v>
      </c>
      <c r="I88" s="30">
        <v>10029</v>
      </c>
      <c r="J88" s="30">
        <v>10136</v>
      </c>
      <c r="K88" s="30">
        <v>10147</v>
      </c>
      <c r="L88" s="30">
        <v>10147</v>
      </c>
      <c r="N88" s="1"/>
    </row>
    <row r="89" spans="1:14" ht="11.25">
      <c r="A89" s="32" t="s">
        <v>90</v>
      </c>
      <c r="B89" s="30">
        <v>24323</v>
      </c>
      <c r="C89" s="30">
        <v>24338</v>
      </c>
      <c r="D89" s="30">
        <v>24485</v>
      </c>
      <c r="E89" s="30">
        <v>24577</v>
      </c>
      <c r="F89" s="30">
        <v>24709</v>
      </c>
      <c r="G89" s="30">
        <v>24597</v>
      </c>
      <c r="H89" s="30">
        <v>24562</v>
      </c>
      <c r="I89" s="30">
        <v>24749</v>
      </c>
      <c r="J89" s="30">
        <v>24851</v>
      </c>
      <c r="K89" s="30">
        <v>24849</v>
      </c>
      <c r="L89" s="30">
        <v>24849</v>
      </c>
      <c r="N89" s="1"/>
    </row>
    <row r="90" spans="1:14" ht="11.25">
      <c r="A90" s="32" t="s">
        <v>91</v>
      </c>
      <c r="B90" s="30">
        <v>7560</v>
      </c>
      <c r="C90" s="30">
        <v>7666</v>
      </c>
      <c r="D90" s="30">
        <v>7685</v>
      </c>
      <c r="E90" s="30">
        <v>7804</v>
      </c>
      <c r="F90" s="30">
        <v>7978</v>
      </c>
      <c r="G90" s="30">
        <v>8150</v>
      </c>
      <c r="H90" s="30">
        <v>8341</v>
      </c>
      <c r="I90" s="30">
        <v>8461</v>
      </c>
      <c r="J90" s="30">
        <v>8600</v>
      </c>
      <c r="K90" s="30">
        <v>8662</v>
      </c>
      <c r="L90" s="30">
        <v>8662</v>
      </c>
      <c r="N90" s="1"/>
    </row>
    <row r="91" spans="1:14" ht="11.25">
      <c r="A91" s="32" t="s">
        <v>92</v>
      </c>
      <c r="B91" s="30">
        <v>424778</v>
      </c>
      <c r="C91" s="30">
        <v>417668</v>
      </c>
      <c r="D91" s="30">
        <v>410089</v>
      </c>
      <c r="E91" s="30">
        <v>402762</v>
      </c>
      <c r="F91" s="30">
        <v>394352</v>
      </c>
      <c r="G91" s="30">
        <v>390308</v>
      </c>
      <c r="H91" s="30">
        <v>385879</v>
      </c>
      <c r="I91" s="30">
        <v>381062</v>
      </c>
      <c r="J91" s="30">
        <v>375925</v>
      </c>
      <c r="K91" s="30">
        <v>374575</v>
      </c>
      <c r="L91" s="30">
        <v>374601</v>
      </c>
      <c r="N91" s="1"/>
    </row>
    <row r="92" spans="1:14" ht="11.25">
      <c r="A92" s="32" t="s">
        <v>93</v>
      </c>
      <c r="B92" s="30">
        <v>89647</v>
      </c>
      <c r="C92" s="30">
        <v>89355</v>
      </c>
      <c r="D92" s="30">
        <v>89284</v>
      </c>
      <c r="E92" s="30">
        <v>88981</v>
      </c>
      <c r="F92" s="30">
        <v>88784</v>
      </c>
      <c r="G92" s="30">
        <v>88044</v>
      </c>
      <c r="H92" s="30">
        <v>87933</v>
      </c>
      <c r="I92" s="30">
        <v>87662</v>
      </c>
      <c r="J92" s="30">
        <v>87965</v>
      </c>
      <c r="K92" s="30">
        <v>87807</v>
      </c>
      <c r="L92" s="30">
        <v>87704</v>
      </c>
      <c r="N92" s="1"/>
    </row>
    <row r="93" spans="1:14" ht="11.25">
      <c r="A93" s="32" t="s">
        <v>94</v>
      </c>
      <c r="B93" s="30">
        <v>18590</v>
      </c>
      <c r="C93" s="30">
        <v>18713</v>
      </c>
      <c r="D93" s="30">
        <v>18670</v>
      </c>
      <c r="E93" s="30">
        <v>18643</v>
      </c>
      <c r="F93" s="30">
        <v>18805</v>
      </c>
      <c r="G93" s="30">
        <v>18809</v>
      </c>
      <c r="H93" s="30">
        <v>18756</v>
      </c>
      <c r="I93" s="30">
        <v>18850</v>
      </c>
      <c r="J93" s="30">
        <v>18834</v>
      </c>
      <c r="K93" s="30">
        <v>18832</v>
      </c>
      <c r="L93" s="30">
        <v>18815</v>
      </c>
      <c r="N93" s="1"/>
    </row>
    <row r="94" spans="1:14" ht="11.25">
      <c r="A94" s="32" t="s">
        <v>95</v>
      </c>
      <c r="B94" s="30">
        <v>5156</v>
      </c>
      <c r="C94" s="30">
        <v>5141</v>
      </c>
      <c r="D94" s="30">
        <v>5142</v>
      </c>
      <c r="E94" s="30">
        <v>5193</v>
      </c>
      <c r="F94" s="30">
        <v>5248</v>
      </c>
      <c r="G94" s="30">
        <v>5264</v>
      </c>
      <c r="H94" s="30">
        <v>5294</v>
      </c>
      <c r="I94" s="30">
        <v>5390</v>
      </c>
      <c r="J94" s="30">
        <v>5461</v>
      </c>
      <c r="K94" s="30">
        <v>5469</v>
      </c>
      <c r="L94" s="30">
        <v>5469</v>
      </c>
      <c r="N94" s="1"/>
    </row>
    <row r="95" spans="1:14" ht="11.25">
      <c r="A95" s="32" t="s">
        <v>96</v>
      </c>
      <c r="B95" s="30">
        <v>10311</v>
      </c>
      <c r="C95" s="30">
        <v>10360</v>
      </c>
      <c r="D95" s="30">
        <v>10528</v>
      </c>
      <c r="E95" s="30">
        <v>10540</v>
      </c>
      <c r="F95" s="30">
        <v>10725</v>
      </c>
      <c r="G95" s="30">
        <v>10852</v>
      </c>
      <c r="H95" s="30">
        <v>11042</v>
      </c>
      <c r="I95" s="30">
        <v>11359</v>
      </c>
      <c r="J95" s="30">
        <v>11474</v>
      </c>
      <c r="K95" s="30">
        <v>11529</v>
      </c>
      <c r="L95" s="30">
        <v>11529</v>
      </c>
      <c r="N95" s="1"/>
    </row>
    <row r="96" spans="1:14" ht="11.25">
      <c r="A96" s="32" t="s">
        <v>97</v>
      </c>
      <c r="B96" s="30">
        <v>164690</v>
      </c>
      <c r="C96" s="30">
        <v>162445</v>
      </c>
      <c r="D96" s="30">
        <v>161476</v>
      </c>
      <c r="E96" s="30">
        <v>160101</v>
      </c>
      <c r="F96" s="30">
        <v>159307</v>
      </c>
      <c r="G96" s="30">
        <v>158758</v>
      </c>
      <c r="H96" s="30">
        <v>158622</v>
      </c>
      <c r="I96" s="30">
        <v>158501</v>
      </c>
      <c r="J96" s="30">
        <v>158663</v>
      </c>
      <c r="K96" s="30">
        <v>158689</v>
      </c>
      <c r="L96" s="30">
        <v>158668</v>
      </c>
      <c r="N96" s="1"/>
    </row>
    <row r="97" spans="1:14" ht="11.25">
      <c r="A97" s="32" t="s">
        <v>98</v>
      </c>
      <c r="B97" s="30">
        <v>12131</v>
      </c>
      <c r="C97" s="30">
        <v>12310</v>
      </c>
      <c r="D97" s="30">
        <v>12305</v>
      </c>
      <c r="E97" s="30">
        <v>12419</v>
      </c>
      <c r="F97" s="30">
        <v>12657</v>
      </c>
      <c r="G97" s="30">
        <v>12754</v>
      </c>
      <c r="H97" s="30">
        <v>12844</v>
      </c>
      <c r="I97" s="30">
        <v>12995</v>
      </c>
      <c r="J97" s="30">
        <v>13070</v>
      </c>
      <c r="K97" s="30">
        <v>13074</v>
      </c>
      <c r="L97" s="30">
        <v>13173</v>
      </c>
      <c r="N97" s="1"/>
    </row>
    <row r="98" spans="1:14" ht="11.25">
      <c r="A98" s="32" t="s">
        <v>99</v>
      </c>
      <c r="B98" s="30">
        <v>32200</v>
      </c>
      <c r="C98" s="30">
        <v>32044</v>
      </c>
      <c r="D98" s="30">
        <v>32118</v>
      </c>
      <c r="E98" s="30">
        <v>31909</v>
      </c>
      <c r="F98" s="30">
        <v>31867</v>
      </c>
      <c r="G98" s="30">
        <v>31780</v>
      </c>
      <c r="H98" s="30">
        <v>31792</v>
      </c>
      <c r="I98" s="30">
        <v>31738</v>
      </c>
      <c r="J98" s="30">
        <v>31557</v>
      </c>
      <c r="K98" s="30">
        <v>31589</v>
      </c>
      <c r="L98" s="30">
        <v>31589</v>
      </c>
      <c r="N98" s="1"/>
    </row>
    <row r="99" spans="1:14" ht="11.25">
      <c r="A99" s="32" t="s">
        <v>100</v>
      </c>
      <c r="B99" s="30">
        <v>86754</v>
      </c>
      <c r="C99" s="30">
        <v>85306</v>
      </c>
      <c r="D99" s="30">
        <v>83505</v>
      </c>
      <c r="E99" s="30">
        <v>81852</v>
      </c>
      <c r="F99" s="30">
        <v>81957</v>
      </c>
      <c r="G99" s="30">
        <v>81481</v>
      </c>
      <c r="H99" s="30">
        <v>81607</v>
      </c>
      <c r="I99" s="30">
        <v>80052</v>
      </c>
      <c r="J99" s="30">
        <v>80121</v>
      </c>
      <c r="K99" s="30">
        <v>79981</v>
      </c>
      <c r="L99" s="30">
        <v>79981</v>
      </c>
      <c r="N99" s="1"/>
    </row>
    <row r="100" spans="1:14" ht="11.25">
      <c r="A100" s="32" t="s">
        <v>101</v>
      </c>
      <c r="B100" s="30">
        <v>17690</v>
      </c>
      <c r="C100" s="30">
        <v>17767</v>
      </c>
      <c r="D100" s="30">
        <v>17828</v>
      </c>
      <c r="E100" s="30">
        <v>17910</v>
      </c>
      <c r="F100" s="30">
        <v>17938</v>
      </c>
      <c r="G100" s="30">
        <v>17850</v>
      </c>
      <c r="H100" s="30">
        <v>17903</v>
      </c>
      <c r="I100" s="30">
        <v>18013</v>
      </c>
      <c r="J100" s="30">
        <v>18072</v>
      </c>
      <c r="K100" s="30">
        <v>18103</v>
      </c>
      <c r="L100" s="30">
        <v>18103</v>
      </c>
      <c r="N100" s="1"/>
    </row>
    <row r="101" spans="1:14" ht="11.25">
      <c r="A101" s="32" t="s">
        <v>102</v>
      </c>
      <c r="B101" s="30">
        <v>6298</v>
      </c>
      <c r="C101" s="30">
        <v>6391</v>
      </c>
      <c r="D101" s="30">
        <v>6512</v>
      </c>
      <c r="E101" s="30">
        <v>6537</v>
      </c>
      <c r="F101" s="30">
        <v>6692</v>
      </c>
      <c r="G101" s="30">
        <v>6750</v>
      </c>
      <c r="H101" s="30">
        <v>6822</v>
      </c>
      <c r="I101" s="30">
        <v>6898</v>
      </c>
      <c r="J101" s="30">
        <v>6978</v>
      </c>
      <c r="K101" s="30">
        <v>6958</v>
      </c>
      <c r="L101" s="30">
        <v>6958</v>
      </c>
      <c r="N101" s="1"/>
    </row>
    <row r="102" spans="1:14" ht="11.25">
      <c r="A102" s="32" t="s">
        <v>103</v>
      </c>
      <c r="B102" s="30">
        <v>12261</v>
      </c>
      <c r="C102" s="30">
        <v>12156</v>
      </c>
      <c r="D102" s="30">
        <v>12059</v>
      </c>
      <c r="E102" s="30">
        <v>11951</v>
      </c>
      <c r="F102" s="30">
        <v>11925</v>
      </c>
      <c r="G102" s="30">
        <v>11885</v>
      </c>
      <c r="H102" s="30">
        <v>12084</v>
      </c>
      <c r="I102" s="30">
        <v>12202</v>
      </c>
      <c r="J102" s="30">
        <v>12272</v>
      </c>
      <c r="K102" s="30">
        <v>12309</v>
      </c>
      <c r="L102" s="30">
        <v>12309</v>
      </c>
      <c r="N102" s="1"/>
    </row>
    <row r="103" spans="1:14" ht="11.25">
      <c r="A103" s="32" t="s">
        <v>104</v>
      </c>
      <c r="B103" s="30">
        <v>7676</v>
      </c>
      <c r="C103" s="30">
        <v>7672</v>
      </c>
      <c r="D103" s="30">
        <v>7663</v>
      </c>
      <c r="E103" s="30">
        <v>7628</v>
      </c>
      <c r="F103" s="30">
        <v>7666</v>
      </c>
      <c r="G103" s="30">
        <v>7673</v>
      </c>
      <c r="H103" s="30">
        <v>7737</v>
      </c>
      <c r="I103" s="30">
        <v>7736</v>
      </c>
      <c r="J103" s="30">
        <v>7817</v>
      </c>
      <c r="K103" s="30">
        <v>7809</v>
      </c>
      <c r="L103" s="30">
        <v>7809</v>
      </c>
      <c r="N103" s="1"/>
    </row>
    <row r="104" spans="1:14" ht="11.25">
      <c r="A104" s="32" t="s">
        <v>105</v>
      </c>
      <c r="B104" s="30">
        <v>35513</v>
      </c>
      <c r="C104" s="30">
        <v>35459</v>
      </c>
      <c r="D104" s="30">
        <v>35718</v>
      </c>
      <c r="E104" s="30">
        <v>35785</v>
      </c>
      <c r="F104" s="30">
        <v>35660</v>
      </c>
      <c r="G104" s="30">
        <v>35720</v>
      </c>
      <c r="H104" s="30">
        <v>35802</v>
      </c>
      <c r="I104" s="30">
        <v>35952</v>
      </c>
      <c r="J104" s="30">
        <v>36006</v>
      </c>
      <c r="K104" s="30">
        <v>36051</v>
      </c>
      <c r="L104" s="30">
        <v>36051</v>
      </c>
      <c r="N104" s="1"/>
    </row>
    <row r="105" spans="1:14" ht="11.25">
      <c r="A105" s="32" t="s">
        <v>106</v>
      </c>
      <c r="B105" s="30">
        <v>45059</v>
      </c>
      <c r="C105" s="30">
        <v>44408</v>
      </c>
      <c r="D105" s="30">
        <v>43698</v>
      </c>
      <c r="E105" s="30">
        <v>42962</v>
      </c>
      <c r="F105" s="30">
        <v>42294</v>
      </c>
      <c r="G105" s="30">
        <v>41963</v>
      </c>
      <c r="H105" s="30">
        <v>41296</v>
      </c>
      <c r="I105" s="30">
        <v>41017</v>
      </c>
      <c r="J105" s="30">
        <v>40779</v>
      </c>
      <c r="K105" s="30">
        <v>40671</v>
      </c>
      <c r="L105" s="30">
        <v>40671</v>
      </c>
      <c r="N105" s="1"/>
    </row>
    <row r="106" spans="1:14" ht="11.25">
      <c r="A106" s="32" t="s">
        <v>107</v>
      </c>
      <c r="B106" s="30">
        <v>21343</v>
      </c>
      <c r="C106" s="30">
        <v>21236</v>
      </c>
      <c r="D106" s="30">
        <v>21162</v>
      </c>
      <c r="E106" s="30">
        <v>21057</v>
      </c>
      <c r="F106" s="30">
        <v>21029</v>
      </c>
      <c r="G106" s="30">
        <v>21008</v>
      </c>
      <c r="H106" s="30">
        <v>20993</v>
      </c>
      <c r="I106" s="30">
        <v>21005</v>
      </c>
      <c r="J106" s="30">
        <v>20701</v>
      </c>
      <c r="K106" s="30">
        <v>20670</v>
      </c>
      <c r="L106" s="30">
        <v>20670</v>
      </c>
      <c r="N106" s="1"/>
    </row>
    <row r="107" spans="1:14" ht="11.25">
      <c r="A107" s="32" t="s">
        <v>108</v>
      </c>
      <c r="B107" s="30">
        <v>6253</v>
      </c>
      <c r="C107" s="30">
        <v>6269</v>
      </c>
      <c r="D107" s="30">
        <v>6374</v>
      </c>
      <c r="E107" s="30">
        <v>6428</v>
      </c>
      <c r="F107" s="30">
        <v>6508</v>
      </c>
      <c r="G107" s="30">
        <v>6573</v>
      </c>
      <c r="H107" s="30">
        <v>6640</v>
      </c>
      <c r="I107" s="30">
        <v>6642</v>
      </c>
      <c r="J107" s="30">
        <v>6725</v>
      </c>
      <c r="K107" s="30">
        <v>6730</v>
      </c>
      <c r="L107" s="30">
        <v>6730</v>
      </c>
      <c r="N107" s="1"/>
    </row>
    <row r="108" spans="1:14" ht="11.25">
      <c r="A108" s="32" t="s">
        <v>109</v>
      </c>
      <c r="B108" s="30">
        <v>38517</v>
      </c>
      <c r="C108" s="30">
        <v>38606</v>
      </c>
      <c r="D108" s="30">
        <v>38635</v>
      </c>
      <c r="E108" s="30">
        <v>38579</v>
      </c>
      <c r="F108" s="30">
        <v>38932</v>
      </c>
      <c r="G108" s="30">
        <v>39368</v>
      </c>
      <c r="H108" s="30">
        <v>39667</v>
      </c>
      <c r="I108" s="30">
        <v>40036</v>
      </c>
      <c r="J108" s="30">
        <v>40196</v>
      </c>
      <c r="K108" s="30">
        <v>40235</v>
      </c>
      <c r="L108" s="30">
        <v>40235</v>
      </c>
      <c r="N108" s="1"/>
    </row>
    <row r="109" spans="1:14" ht="11.25">
      <c r="A109" s="32" t="s">
        <v>110</v>
      </c>
      <c r="B109" s="30">
        <v>10901</v>
      </c>
      <c r="C109" s="30">
        <v>10927</v>
      </c>
      <c r="D109" s="30">
        <v>11011</v>
      </c>
      <c r="E109" s="30">
        <v>11203</v>
      </c>
      <c r="F109" s="30">
        <v>11211</v>
      </c>
      <c r="G109" s="30">
        <v>11317</v>
      </c>
      <c r="H109" s="30">
        <v>11336</v>
      </c>
      <c r="I109" s="30">
        <v>11535</v>
      </c>
      <c r="J109" s="30">
        <v>11743</v>
      </c>
      <c r="K109" s="30">
        <v>11723</v>
      </c>
      <c r="L109" s="30">
        <v>11723</v>
      </c>
      <c r="N109" s="1"/>
    </row>
    <row r="110" spans="1:14" ht="11.25">
      <c r="A110" s="32" t="s">
        <v>111</v>
      </c>
      <c r="B110" s="30">
        <v>20913</v>
      </c>
      <c r="C110" s="30">
        <v>20888</v>
      </c>
      <c r="D110" s="30">
        <v>20847</v>
      </c>
      <c r="E110" s="30">
        <v>20886</v>
      </c>
      <c r="F110" s="30">
        <v>20906</v>
      </c>
      <c r="G110" s="30">
        <v>20903</v>
      </c>
      <c r="H110" s="30">
        <v>21127</v>
      </c>
      <c r="I110" s="30">
        <v>21238</v>
      </c>
      <c r="J110" s="30">
        <v>21285</v>
      </c>
      <c r="K110" s="30">
        <v>21310</v>
      </c>
      <c r="L110" s="30">
        <v>21310</v>
      </c>
      <c r="N110" s="1"/>
    </row>
    <row r="111" spans="1:14" ht="11.25">
      <c r="A111" s="32" t="s">
        <v>112</v>
      </c>
      <c r="B111" s="30">
        <v>102559</v>
      </c>
      <c r="C111" s="30">
        <v>101910</v>
      </c>
      <c r="D111" s="30">
        <v>101796</v>
      </c>
      <c r="E111" s="30">
        <v>101388</v>
      </c>
      <c r="F111" s="30">
        <v>102456</v>
      </c>
      <c r="G111" s="30">
        <v>102517</v>
      </c>
      <c r="H111" s="30">
        <v>103019</v>
      </c>
      <c r="I111" s="30">
        <v>103313</v>
      </c>
      <c r="J111" s="30">
        <v>103816</v>
      </c>
      <c r="K111" s="30">
        <v>103877</v>
      </c>
      <c r="L111" s="30">
        <v>103877</v>
      </c>
      <c r="N111" s="1"/>
    </row>
    <row r="112" spans="1:14" ht="11.25">
      <c r="A112" s="32" t="s">
        <v>113</v>
      </c>
      <c r="B112" s="30">
        <v>7661</v>
      </c>
      <c r="C112" s="30">
        <v>7657</v>
      </c>
      <c r="D112" s="30">
        <v>7653</v>
      </c>
      <c r="E112" s="30">
        <v>7721</v>
      </c>
      <c r="F112" s="30">
        <v>7713</v>
      </c>
      <c r="G112" s="30">
        <v>7722</v>
      </c>
      <c r="H112" s="30">
        <v>7797</v>
      </c>
      <c r="I112" s="30">
        <v>7802</v>
      </c>
      <c r="J112" s="30">
        <v>7901</v>
      </c>
      <c r="K112" s="30">
        <v>7909</v>
      </c>
      <c r="L112" s="30">
        <v>7909</v>
      </c>
      <c r="N112" s="1"/>
    </row>
    <row r="113" spans="1:14" ht="11.25">
      <c r="A113" s="32" t="s">
        <v>114</v>
      </c>
      <c r="B113" s="30">
        <v>12903</v>
      </c>
      <c r="C113" s="30">
        <v>13021</v>
      </c>
      <c r="D113" s="30">
        <v>13145</v>
      </c>
      <c r="E113" s="30">
        <v>13373</v>
      </c>
      <c r="F113" s="30">
        <v>13537</v>
      </c>
      <c r="G113" s="30">
        <v>13627</v>
      </c>
      <c r="H113" s="30">
        <v>13826</v>
      </c>
      <c r="I113" s="30">
        <v>14056</v>
      </c>
      <c r="J113" s="30">
        <v>14312</v>
      </c>
      <c r="K113" s="30">
        <v>14334</v>
      </c>
      <c r="L113" s="30">
        <v>14334</v>
      </c>
      <c r="N113" s="1"/>
    </row>
  </sheetData>
  <mergeCells count="4">
    <mergeCell ref="B5:J5"/>
    <mergeCell ref="B6:J6"/>
    <mergeCell ref="B7:J7"/>
    <mergeCell ref="A4:L4"/>
  </mergeCells>
  <hyperlinks>
    <hyperlink ref="A4" r:id="rId1" display="http://www.census.gov/popest/topics/methodology/"/>
  </hyperlinks>
  <printOptions/>
  <pageMargins left="0.24" right="0.17" top="0.45" bottom="0.44" header="0.24" footer="0.16"/>
  <pageSetup fitToHeight="4" horizontalDpi="600" verticalDpi="600" orientation="portrait" paperSize="5" r:id="rId3"/>
  <headerFooter alignWithMargins="0">
    <oddFooter>&amp;L&amp;F  June 24, 2009&amp;RPage &amp;P of &amp;N</oddFooter>
  </headerFooter>
  <drawing r:id="rId2"/>
</worksheet>
</file>

<file path=xl/worksheets/sheet4.xml><?xml version="1.0" encoding="utf-8"?>
<worksheet xmlns="http://schemas.openxmlformats.org/spreadsheetml/2006/main" xmlns:r="http://schemas.openxmlformats.org/officeDocument/2006/relationships">
  <dimension ref="A1:F73"/>
  <sheetViews>
    <sheetView workbookViewId="0" topLeftCell="A1">
      <selection activeCell="H5" sqref="H5"/>
    </sheetView>
  </sheetViews>
  <sheetFormatPr defaultColWidth="9.33203125" defaultRowHeight="11.25"/>
  <cols>
    <col min="1" max="1" width="40.16015625" style="0" customWidth="1"/>
    <col min="2" max="2" width="14.16015625" style="0" customWidth="1"/>
    <col min="3" max="3" width="14.66015625" style="0" customWidth="1"/>
    <col min="4" max="4" width="13.83203125" style="0" customWidth="1"/>
    <col min="5" max="5" width="22.5" style="0" customWidth="1"/>
  </cols>
  <sheetData>
    <row r="1" ht="11.25">
      <c r="A1" t="s">
        <v>213</v>
      </c>
    </row>
    <row r="2" ht="12.75">
      <c r="A2" s="54"/>
    </row>
    <row r="3" ht="17.25" customHeight="1">
      <c r="A3" s="11" t="s">
        <v>254</v>
      </c>
    </row>
    <row r="4" ht="11.25">
      <c r="A4" s="34" t="s">
        <v>115</v>
      </c>
    </row>
    <row r="5" ht="12">
      <c r="A5" s="33" t="s">
        <v>116</v>
      </c>
    </row>
    <row r="6" spans="1:5" ht="41.25" customHeight="1">
      <c r="A6" s="116" t="s">
        <v>117</v>
      </c>
      <c r="B6" s="117"/>
      <c r="C6" s="117"/>
      <c r="D6" s="117"/>
      <c r="E6" s="117"/>
    </row>
    <row r="7" spans="1:6" ht="11.25">
      <c r="A7" s="35" t="s">
        <v>118</v>
      </c>
      <c r="B7" s="36" t="s">
        <v>119</v>
      </c>
      <c r="C7" s="36" t="s">
        <v>120</v>
      </c>
      <c r="D7" s="36" t="s">
        <v>121</v>
      </c>
      <c r="E7" s="36" t="s">
        <v>122</v>
      </c>
      <c r="F7" s="36"/>
    </row>
    <row r="8" spans="1:6" ht="11.25">
      <c r="A8" s="35" t="s">
        <v>123</v>
      </c>
      <c r="B8" s="38">
        <v>2.38</v>
      </c>
      <c r="C8" s="38" t="s">
        <v>124</v>
      </c>
      <c r="D8" s="38">
        <v>2.6</v>
      </c>
      <c r="E8" s="38" t="s">
        <v>125</v>
      </c>
      <c r="F8" s="39"/>
    </row>
    <row r="9" spans="1:6" ht="11.25">
      <c r="A9" s="37" t="s">
        <v>126</v>
      </c>
      <c r="B9" s="38">
        <v>2.92</v>
      </c>
      <c r="C9" s="38" t="s">
        <v>124</v>
      </c>
      <c r="D9" s="38">
        <v>3.19</v>
      </c>
      <c r="E9" s="38" t="s">
        <v>125</v>
      </c>
      <c r="F9" s="38"/>
    </row>
    <row r="10" spans="1:6" ht="11.25">
      <c r="A10" s="38"/>
      <c r="B10" s="38"/>
      <c r="C10" s="38"/>
      <c r="D10" s="38"/>
      <c r="E10" s="38"/>
      <c r="F10" s="38"/>
    </row>
    <row r="11" spans="1:6" ht="11.25">
      <c r="A11" s="37" t="s">
        <v>127</v>
      </c>
      <c r="B11" s="40">
        <v>1951982</v>
      </c>
      <c r="C11" s="38"/>
      <c r="D11" s="38"/>
      <c r="E11" s="38" t="s">
        <v>128</v>
      </c>
      <c r="F11" s="38"/>
    </row>
    <row r="12" spans="1:6" ht="11.25">
      <c r="A12" s="41" t="s">
        <v>129</v>
      </c>
      <c r="B12" s="38" t="s">
        <v>124</v>
      </c>
      <c r="C12" s="38">
        <v>89.2</v>
      </c>
      <c r="D12" s="42">
        <v>0.84</v>
      </c>
      <c r="E12" s="38" t="s">
        <v>124</v>
      </c>
      <c r="F12" s="39"/>
    </row>
    <row r="13" spans="1:6" ht="11.25">
      <c r="A13" s="41" t="s">
        <v>130</v>
      </c>
      <c r="B13" s="38" t="s">
        <v>124</v>
      </c>
      <c r="C13" s="38">
        <v>24</v>
      </c>
      <c r="D13" s="42">
        <v>0.27</v>
      </c>
      <c r="E13" s="38" t="s">
        <v>124</v>
      </c>
      <c r="F13" s="39"/>
    </row>
    <row r="14" spans="1:6" ht="22.5">
      <c r="A14" s="35" t="s">
        <v>131</v>
      </c>
      <c r="B14" s="40">
        <v>251440</v>
      </c>
      <c r="C14" s="38">
        <v>11.1</v>
      </c>
      <c r="D14" s="42">
        <v>0.104</v>
      </c>
      <c r="E14" s="38" t="s">
        <v>132</v>
      </c>
      <c r="F14" s="39"/>
    </row>
    <row r="15" spans="1:6" ht="11.25">
      <c r="A15" s="37" t="s">
        <v>133</v>
      </c>
      <c r="B15" s="40">
        <v>392003</v>
      </c>
      <c r="C15" s="38">
        <v>14.4</v>
      </c>
      <c r="D15" s="42">
        <v>0.151</v>
      </c>
      <c r="E15" s="38" t="s">
        <v>134</v>
      </c>
      <c r="F15" s="38"/>
    </row>
    <row r="16" spans="1:6" ht="11.25">
      <c r="A16" s="37" t="s">
        <v>135</v>
      </c>
      <c r="B16" s="40">
        <v>112639</v>
      </c>
      <c r="C16" s="38">
        <v>3.8</v>
      </c>
      <c r="D16" s="42">
        <v>0.125</v>
      </c>
      <c r="E16" s="38" t="s">
        <v>136</v>
      </c>
      <c r="F16" s="39"/>
    </row>
    <row r="17" spans="1:6" ht="22.5">
      <c r="A17" s="37" t="s">
        <v>137</v>
      </c>
      <c r="B17" s="40">
        <v>663422</v>
      </c>
      <c r="C17" s="38">
        <v>56.9</v>
      </c>
      <c r="D17" s="42">
        <v>0.526</v>
      </c>
      <c r="E17" s="38" t="s">
        <v>138</v>
      </c>
      <c r="F17" s="38"/>
    </row>
    <row r="18" spans="1:6" ht="22.5">
      <c r="A18" s="37" t="s">
        <v>139</v>
      </c>
      <c r="B18" s="40">
        <v>657581</v>
      </c>
      <c r="C18" s="38">
        <v>53.7</v>
      </c>
      <c r="D18" s="42">
        <v>0.485</v>
      </c>
      <c r="E18" s="38" t="s">
        <v>140</v>
      </c>
      <c r="F18" s="38"/>
    </row>
    <row r="19" spans="1:6" ht="22.5">
      <c r="A19" s="37" t="s">
        <v>141</v>
      </c>
      <c r="B19" s="40">
        <v>177741</v>
      </c>
      <c r="C19" s="38">
        <v>6.4</v>
      </c>
      <c r="D19" s="42">
        <v>0.195</v>
      </c>
      <c r="E19" s="38" t="s">
        <v>142</v>
      </c>
      <c r="F19" s="39"/>
    </row>
    <row r="20" spans="1:6" ht="11.25">
      <c r="A20" s="38"/>
      <c r="B20" s="38"/>
      <c r="C20" s="38"/>
      <c r="D20" s="38"/>
      <c r="E20" s="38"/>
      <c r="F20" s="38"/>
    </row>
    <row r="21" spans="1:6" ht="11.25">
      <c r="A21" s="37" t="s">
        <v>143</v>
      </c>
      <c r="B21" s="40">
        <v>2867234</v>
      </c>
      <c r="C21" s="38"/>
      <c r="D21" s="38"/>
      <c r="E21" s="38" t="s">
        <v>144</v>
      </c>
      <c r="F21" s="38"/>
    </row>
    <row r="22" spans="1:6" ht="11.25">
      <c r="A22" s="37" t="s">
        <v>145</v>
      </c>
      <c r="B22" s="38" t="s">
        <v>124</v>
      </c>
      <c r="C22" s="38" t="s">
        <v>124</v>
      </c>
      <c r="D22" s="38" t="s">
        <v>124</v>
      </c>
      <c r="E22" s="38" t="s">
        <v>124</v>
      </c>
      <c r="F22" s="38"/>
    </row>
    <row r="23" spans="1:6" ht="11.25">
      <c r="A23" s="38"/>
      <c r="B23" s="38"/>
      <c r="C23" s="38"/>
      <c r="D23" s="38"/>
      <c r="E23" s="38"/>
      <c r="F23" s="38"/>
    </row>
    <row r="24" spans="1:6" ht="11.25">
      <c r="A24" s="35" t="s">
        <v>146</v>
      </c>
      <c r="B24" s="36" t="s">
        <v>119</v>
      </c>
      <c r="C24" s="36" t="s">
        <v>120</v>
      </c>
      <c r="D24" s="36" t="s">
        <v>121</v>
      </c>
      <c r="E24" s="36" t="s">
        <v>122</v>
      </c>
      <c r="F24" s="38"/>
    </row>
    <row r="25" spans="1:6" ht="11.25">
      <c r="A25" s="43" t="s">
        <v>147</v>
      </c>
      <c r="B25" s="44">
        <v>1611994</v>
      </c>
      <c r="C25" s="45">
        <v>68.7</v>
      </c>
      <c r="D25" s="46">
        <v>0.647</v>
      </c>
      <c r="E25" s="45" t="s">
        <v>148</v>
      </c>
      <c r="F25" s="47"/>
    </row>
    <row r="26" spans="1:6" ht="22.5">
      <c r="A26" s="37" t="s">
        <v>149</v>
      </c>
      <c r="B26" s="38">
        <v>18.2</v>
      </c>
      <c r="C26" s="38" t="s">
        <v>124</v>
      </c>
      <c r="D26" s="38">
        <v>25.1</v>
      </c>
      <c r="E26" s="38" t="s">
        <v>150</v>
      </c>
      <c r="F26" s="39"/>
    </row>
    <row r="27" spans="1:6" ht="22.5">
      <c r="A27" s="48" t="s">
        <v>151</v>
      </c>
      <c r="B27" s="49">
        <v>46399</v>
      </c>
      <c r="C27" s="50" t="s">
        <v>124</v>
      </c>
      <c r="D27" s="49">
        <v>50007</v>
      </c>
      <c r="E27" s="50" t="s">
        <v>152</v>
      </c>
      <c r="F27" s="51"/>
    </row>
    <row r="28" spans="1:6" ht="22.5">
      <c r="A28" s="43" t="s">
        <v>153</v>
      </c>
      <c r="B28" s="44">
        <v>58513</v>
      </c>
      <c r="C28" s="45" t="s">
        <v>124</v>
      </c>
      <c r="D28" s="44">
        <v>60374</v>
      </c>
      <c r="E28" s="45" t="s">
        <v>154</v>
      </c>
      <c r="F28" s="47"/>
    </row>
    <row r="29" spans="1:6" ht="22.5">
      <c r="A29" s="43" t="s">
        <v>155</v>
      </c>
      <c r="B29" s="44">
        <v>24078</v>
      </c>
      <c r="C29" s="45" t="s">
        <v>124</v>
      </c>
      <c r="D29" s="44">
        <v>26178</v>
      </c>
      <c r="E29" s="45" t="s">
        <v>156</v>
      </c>
      <c r="F29" s="45"/>
    </row>
    <row r="30" spans="1:6" ht="11.25">
      <c r="A30" s="43" t="s">
        <v>157</v>
      </c>
      <c r="B30" s="45" t="s">
        <v>124</v>
      </c>
      <c r="C30" s="45">
        <v>7.2</v>
      </c>
      <c r="D30" s="46">
        <v>0.098</v>
      </c>
      <c r="E30" s="45" t="s">
        <v>124</v>
      </c>
      <c r="F30" s="45"/>
    </row>
    <row r="31" spans="1:6" ht="11.25">
      <c r="A31" s="43" t="s">
        <v>158</v>
      </c>
      <c r="B31" s="45" t="s">
        <v>124</v>
      </c>
      <c r="C31" s="45">
        <v>11</v>
      </c>
      <c r="D31" s="46">
        <v>0.133</v>
      </c>
      <c r="E31" s="45" t="s">
        <v>124</v>
      </c>
      <c r="F31" s="47"/>
    </row>
    <row r="32" spans="1:6" ht="11.25">
      <c r="A32" s="45"/>
      <c r="B32" s="45"/>
      <c r="C32" s="45"/>
      <c r="D32" s="45"/>
      <c r="E32" s="45"/>
      <c r="F32" s="45"/>
    </row>
    <row r="33" spans="1:6" ht="11.25">
      <c r="A33" s="35" t="s">
        <v>159</v>
      </c>
      <c r="B33" s="36" t="s">
        <v>119</v>
      </c>
      <c r="C33" s="36" t="s">
        <v>120</v>
      </c>
      <c r="D33" s="36" t="s">
        <v>121</v>
      </c>
      <c r="E33" s="36" t="s">
        <v>122</v>
      </c>
      <c r="F33" s="38"/>
    </row>
    <row r="34" spans="1:6" ht="11.25">
      <c r="A34" s="37" t="s">
        <v>160</v>
      </c>
      <c r="B34" s="40">
        <v>1318419</v>
      </c>
      <c r="C34" s="38"/>
      <c r="D34" s="38"/>
      <c r="E34" s="38" t="s">
        <v>161</v>
      </c>
      <c r="F34" s="38"/>
    </row>
    <row r="35" spans="1:6" ht="11.25">
      <c r="A35" s="41" t="s">
        <v>162</v>
      </c>
      <c r="B35" s="40">
        <v>1206848</v>
      </c>
      <c r="C35" s="38">
        <v>91.5</v>
      </c>
      <c r="D35" s="42">
        <v>0.884</v>
      </c>
      <c r="E35" s="38" t="s">
        <v>163</v>
      </c>
      <c r="F35" s="38"/>
    </row>
    <row r="36" spans="1:6" ht="11.25">
      <c r="A36" s="52" t="s">
        <v>164</v>
      </c>
      <c r="B36" s="40">
        <v>884928</v>
      </c>
      <c r="C36" s="38">
        <v>73.3</v>
      </c>
      <c r="D36" s="42">
        <v>0.673</v>
      </c>
      <c r="E36" s="38" t="s">
        <v>165</v>
      </c>
      <c r="F36" s="38"/>
    </row>
    <row r="37" spans="1:6" ht="11.25">
      <c r="A37" s="52" t="s">
        <v>166</v>
      </c>
      <c r="B37" s="40">
        <v>321920</v>
      </c>
      <c r="C37" s="38">
        <v>26.7</v>
      </c>
      <c r="D37" s="42">
        <v>0.327</v>
      </c>
      <c r="E37" s="38" t="s">
        <v>167</v>
      </c>
      <c r="F37" s="38"/>
    </row>
    <row r="38" spans="1:6" ht="11.25">
      <c r="A38" s="41" t="s">
        <v>168</v>
      </c>
      <c r="B38" s="40">
        <v>111571</v>
      </c>
      <c r="C38" s="38">
        <v>8.5</v>
      </c>
      <c r="D38" s="42">
        <v>0.116</v>
      </c>
      <c r="E38" s="38" t="s">
        <v>169</v>
      </c>
      <c r="F38" s="38"/>
    </row>
    <row r="39" spans="1:6" ht="11.25">
      <c r="A39" s="38"/>
      <c r="B39" s="38"/>
      <c r="C39" s="38"/>
      <c r="D39" s="38"/>
      <c r="E39" s="38"/>
      <c r="F39" s="38"/>
    </row>
    <row r="40" spans="1:6" ht="11.25">
      <c r="A40" s="37" t="s">
        <v>170</v>
      </c>
      <c r="B40" s="40">
        <v>884928</v>
      </c>
      <c r="C40" s="38"/>
      <c r="D40" s="38"/>
      <c r="E40" s="38" t="s">
        <v>165</v>
      </c>
      <c r="F40" s="39"/>
    </row>
    <row r="41" spans="1:6" ht="11.25">
      <c r="A41" s="41" t="s">
        <v>171</v>
      </c>
      <c r="B41" s="40">
        <v>112600</v>
      </c>
      <c r="C41" s="38" t="s">
        <v>124</v>
      </c>
      <c r="D41" s="40">
        <v>181800</v>
      </c>
      <c r="E41" s="38" t="s">
        <v>172</v>
      </c>
      <c r="F41" s="39"/>
    </row>
    <row r="42" spans="1:6" ht="11.25">
      <c r="A42" s="37" t="s">
        <v>173</v>
      </c>
      <c r="B42" s="38"/>
      <c r="C42" s="38"/>
      <c r="D42" s="38"/>
      <c r="E42" s="38"/>
      <c r="F42" s="38"/>
    </row>
    <row r="43" spans="1:6" ht="11.25">
      <c r="A43" s="53" t="s">
        <v>174</v>
      </c>
      <c r="B43" s="40">
        <v>1092</v>
      </c>
      <c r="C43" s="38" t="s">
        <v>124</v>
      </c>
      <c r="D43" s="40">
        <v>1427</v>
      </c>
      <c r="E43" s="38" t="s">
        <v>175</v>
      </c>
      <c r="F43" s="39"/>
    </row>
    <row r="44" spans="1:6" ht="11.25">
      <c r="A44" s="41" t="s">
        <v>176</v>
      </c>
      <c r="B44" s="38">
        <v>375</v>
      </c>
      <c r="C44" s="38" t="s">
        <v>124</v>
      </c>
      <c r="D44" s="38">
        <v>402</v>
      </c>
      <c r="E44" s="38" t="s">
        <v>177</v>
      </c>
      <c r="F44" s="38"/>
    </row>
    <row r="45" spans="1:6" ht="11.25">
      <c r="A45" s="38"/>
      <c r="B45" s="38"/>
      <c r="C45" s="38"/>
      <c r="D45" s="38"/>
      <c r="E45" s="38"/>
      <c r="F45" s="38"/>
    </row>
    <row r="46" spans="1:6" ht="11.25">
      <c r="A46" s="35" t="s">
        <v>178</v>
      </c>
      <c r="B46" s="36" t="s">
        <v>119</v>
      </c>
      <c r="C46" s="36" t="s">
        <v>120</v>
      </c>
      <c r="D46" s="36" t="s">
        <v>121</v>
      </c>
      <c r="E46" s="36" t="s">
        <v>122</v>
      </c>
      <c r="F46" s="38"/>
    </row>
    <row r="47" spans="1:6" ht="11.25">
      <c r="A47" s="41" t="s">
        <v>179</v>
      </c>
      <c r="B47" s="40">
        <v>2972066</v>
      </c>
      <c r="C47" s="38"/>
      <c r="D47" s="38"/>
      <c r="E47" s="38" t="s">
        <v>144</v>
      </c>
      <c r="F47" s="38"/>
    </row>
    <row r="48" spans="1:6" ht="11.25">
      <c r="A48" s="41" t="s">
        <v>180</v>
      </c>
      <c r="B48" s="40">
        <v>1464121</v>
      </c>
      <c r="C48" s="38">
        <v>49.3</v>
      </c>
      <c r="D48" s="42">
        <v>0.492</v>
      </c>
      <c r="E48" s="38" t="s">
        <v>181</v>
      </c>
      <c r="F48" s="38"/>
    </row>
    <row r="49" spans="1:6" ht="11.25">
      <c r="A49" s="41" t="s">
        <v>182</v>
      </c>
      <c r="B49" s="40">
        <v>1507945</v>
      </c>
      <c r="C49" s="38">
        <v>50.7</v>
      </c>
      <c r="D49" s="42">
        <v>0.508</v>
      </c>
      <c r="E49" s="38" t="s">
        <v>181</v>
      </c>
      <c r="F49" s="38"/>
    </row>
    <row r="50" spans="1:6" ht="11.25">
      <c r="A50" s="35" t="s">
        <v>183</v>
      </c>
      <c r="B50" s="38">
        <v>37.9</v>
      </c>
      <c r="C50" s="38" t="s">
        <v>124</v>
      </c>
      <c r="D50" s="38">
        <v>36.4</v>
      </c>
      <c r="E50" s="38" t="s">
        <v>150</v>
      </c>
      <c r="F50" s="39"/>
    </row>
    <row r="51" spans="1:6" ht="11.25">
      <c r="A51" s="37" t="s">
        <v>184</v>
      </c>
      <c r="B51" s="40">
        <v>194444</v>
      </c>
      <c r="C51" s="38">
        <v>6.5</v>
      </c>
      <c r="D51" s="42">
        <v>0.069</v>
      </c>
      <c r="E51" s="38" t="s">
        <v>185</v>
      </c>
      <c r="F51" s="38"/>
    </row>
    <row r="52" spans="1:6" ht="11.25">
      <c r="A52" s="37" t="s">
        <v>186</v>
      </c>
      <c r="B52" s="40">
        <v>2260694</v>
      </c>
      <c r="C52" s="38">
        <v>76.1</v>
      </c>
      <c r="D52" s="42">
        <v>0.753</v>
      </c>
      <c r="E52" s="38" t="s">
        <v>187</v>
      </c>
      <c r="F52" s="38"/>
    </row>
    <row r="53" spans="1:6" ht="11.25">
      <c r="A53" s="37" t="s">
        <v>188</v>
      </c>
      <c r="B53" s="40">
        <v>435803</v>
      </c>
      <c r="C53" s="38">
        <v>14.7</v>
      </c>
      <c r="D53" s="42">
        <v>0.125</v>
      </c>
      <c r="E53" s="38" t="s">
        <v>189</v>
      </c>
      <c r="F53" s="38"/>
    </row>
    <row r="54" spans="1:6" ht="11.25">
      <c r="A54" s="38"/>
      <c r="B54" s="38"/>
      <c r="C54" s="38"/>
      <c r="D54" s="38"/>
      <c r="E54" s="38"/>
      <c r="F54" s="38"/>
    </row>
    <row r="55" spans="1:6" ht="11.25">
      <c r="A55" s="35" t="s">
        <v>190</v>
      </c>
      <c r="B55" s="40">
        <v>2934790</v>
      </c>
      <c r="C55" s="38">
        <v>98.7</v>
      </c>
      <c r="D55" s="42">
        <v>0.979</v>
      </c>
      <c r="E55" s="38" t="s">
        <v>191</v>
      </c>
      <c r="F55" s="38"/>
    </row>
    <row r="56" spans="1:6" ht="11.25">
      <c r="A56" s="41" t="s">
        <v>192</v>
      </c>
      <c r="B56" s="40">
        <v>2759947</v>
      </c>
      <c r="C56" s="38">
        <v>92.9</v>
      </c>
      <c r="D56" s="42">
        <v>0.741</v>
      </c>
      <c r="E56" s="38" t="s">
        <v>193</v>
      </c>
      <c r="F56" s="39"/>
    </row>
    <row r="57" spans="1:6" ht="11.25">
      <c r="A57" s="41" t="s">
        <v>194</v>
      </c>
      <c r="B57" s="40">
        <v>71030</v>
      </c>
      <c r="C57" s="38">
        <v>2.4</v>
      </c>
      <c r="D57" s="42">
        <v>0.124</v>
      </c>
      <c r="E57" s="38" t="s">
        <v>195</v>
      </c>
      <c r="F57" s="39"/>
    </row>
    <row r="58" spans="1:6" ht="11.25">
      <c r="A58" s="41" t="s">
        <v>196</v>
      </c>
      <c r="B58" s="40">
        <v>8351</v>
      </c>
      <c r="C58" s="38">
        <v>0.3</v>
      </c>
      <c r="D58" s="42">
        <v>0.008</v>
      </c>
      <c r="E58" s="38" t="s">
        <v>197</v>
      </c>
      <c r="F58" s="39"/>
    </row>
    <row r="59" spans="1:6" ht="11.25">
      <c r="A59" s="41" t="s">
        <v>198</v>
      </c>
      <c r="B59" s="40">
        <v>46870</v>
      </c>
      <c r="C59" s="38">
        <v>1.6</v>
      </c>
      <c r="D59" s="42">
        <v>0.043</v>
      </c>
      <c r="E59" s="38" t="s">
        <v>199</v>
      </c>
      <c r="F59" s="39"/>
    </row>
    <row r="60" spans="1:6" ht="11.25">
      <c r="A60" s="41" t="s">
        <v>200</v>
      </c>
      <c r="B60" s="38">
        <v>799</v>
      </c>
      <c r="C60" s="38">
        <v>0</v>
      </c>
      <c r="D60" s="42">
        <v>0.001</v>
      </c>
      <c r="E60" s="38" t="s">
        <v>201</v>
      </c>
      <c r="F60" s="39"/>
    </row>
    <row r="61" spans="1:6" ht="11.25">
      <c r="A61" s="41" t="s">
        <v>202</v>
      </c>
      <c r="B61" s="40">
        <v>47793</v>
      </c>
      <c r="C61" s="38">
        <v>1.6</v>
      </c>
      <c r="D61" s="42">
        <v>0.062</v>
      </c>
      <c r="E61" s="38" t="s">
        <v>203</v>
      </c>
      <c r="F61" s="39"/>
    </row>
    <row r="62" spans="1:6" ht="11.25">
      <c r="A62" s="37" t="s">
        <v>204</v>
      </c>
      <c r="B62" s="40">
        <v>37276</v>
      </c>
      <c r="C62" s="38">
        <v>1.3</v>
      </c>
      <c r="D62" s="42">
        <v>0.021</v>
      </c>
      <c r="E62" s="38" t="s">
        <v>191</v>
      </c>
      <c r="F62" s="39"/>
    </row>
    <row r="63" spans="1:6" ht="11.25">
      <c r="A63" s="38"/>
      <c r="B63" s="38"/>
      <c r="C63" s="38"/>
      <c r="D63" s="38"/>
      <c r="E63" s="38"/>
      <c r="F63" s="38"/>
    </row>
    <row r="64" spans="1:6" ht="11.25">
      <c r="A64" s="37" t="s">
        <v>205</v>
      </c>
      <c r="B64" s="40">
        <v>114015</v>
      </c>
      <c r="C64" s="38">
        <v>3.8</v>
      </c>
      <c r="D64" s="42">
        <v>0.147</v>
      </c>
      <c r="E64" s="38" t="s">
        <v>206</v>
      </c>
      <c r="F64" s="38"/>
    </row>
    <row r="65" ht="11.25">
      <c r="A65" s="3"/>
    </row>
    <row r="66" ht="11.25">
      <c r="A66" s="3"/>
    </row>
    <row r="67" ht="22.5">
      <c r="A67" s="18" t="s">
        <v>207</v>
      </c>
    </row>
    <row r="68" ht="11.25">
      <c r="A68" s="3"/>
    </row>
    <row r="69" ht="11.25">
      <c r="A69" s="18" t="s">
        <v>208</v>
      </c>
    </row>
    <row r="70" ht="33.75">
      <c r="A70" s="18" t="s">
        <v>209</v>
      </c>
    </row>
    <row r="71" ht="22.5">
      <c r="A71" s="18" t="s">
        <v>210</v>
      </c>
    </row>
    <row r="72" ht="33.75">
      <c r="A72" s="18" t="s">
        <v>211</v>
      </c>
    </row>
    <row r="73" ht="22.5">
      <c r="A73" s="18" t="s">
        <v>212</v>
      </c>
    </row>
  </sheetData>
  <mergeCells count="1">
    <mergeCell ref="A6:E6"/>
  </mergeCells>
  <hyperlinks>
    <hyperlink ref="A4" r:id="rId1" display="javascript:openEPSS('en','multiyear_help')"/>
    <hyperlink ref="A6" r:id="rId2" display="http://factfinder.census.gov/home/en/official_estimates_2007.html"/>
    <hyperlink ref="A7" r:id="rId3" display="javascript:showADP('ACS_2007_3YR_G00_','04000US19','ACS_2007_3YR_G00_DP3YR2')"/>
    <hyperlink ref="A8" r:id="rId4" tooltip="Opens glossary in new window" display="javascript:openGlossary('glossary_h.html#household')"/>
    <hyperlink ref="A14" r:id="rId5" tooltip="Opens glossary in new window" display="javascript:openGlossary('glossary_v.html#veteran_status')"/>
    <hyperlink ref="A24" r:id="rId6" display="javascript:showADP('ACS_2007_3YR_G00_','04000US19','ACS_2007_3YR_G00_DP3YR3')"/>
    <hyperlink ref="A27" r:id="rId7" tooltip="Opens glossary in new window" display="javascript:openGlossary('glossary_i.html#income')"/>
    <hyperlink ref="A33" r:id="rId8" display="javascript:showADP('ACS_2007_3YR_G00_','04000US19','ACS_2007_3YR_G00_DP3YR4')"/>
    <hyperlink ref="A43" r:id="rId9" tooltip="Opens glossary in new window" display="javascript:openGlossary('glossary_m.html#mortgage_status')"/>
    <hyperlink ref="A46" r:id="rId10" display="javascript:showADP('ACS_2007_3YR_G00_','04000US19','ACS_2007_3YR_G00_DP3YR5')"/>
    <hyperlink ref="A50" r:id="rId11" tooltip="Opens glossary in new window" display="javascript:openGlossary('glossary_m.html#median_age')"/>
    <hyperlink ref="A55" r:id="rId12" tooltip="Opens glossary in new window" display="javascript:openGlossary('glossary_r.html#race')"/>
  </hyperlinks>
  <printOptions/>
  <pageMargins left="0.97" right="0.17" top="0.52" bottom="0.44" header="0.24" footer="0.16"/>
  <pageSetup horizontalDpi="600" verticalDpi="600" orientation="portrait" paperSize="5" r:id="rId14"/>
  <headerFooter alignWithMargins="0">
    <oddFooter>&amp;L&amp;F  June 24, 2009&amp;RPage &amp;P of &amp;N</oddFooter>
  </headerFooter>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Bauer</dc:creator>
  <cp:keywords/>
  <dc:description/>
  <cp:lastModifiedBy>Owner</cp:lastModifiedBy>
  <cp:lastPrinted>2009-06-29T12:31:22Z</cp:lastPrinted>
  <dcterms:created xsi:type="dcterms:W3CDTF">2006-05-11T17:51:09Z</dcterms:created>
  <dcterms:modified xsi:type="dcterms:W3CDTF">2009-06-29T13:43:51Z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